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ggiemacmichael/Desktop/2020 August New Arrivals Components - DESKTOP VERSION/Style Index/"/>
    </mc:Choice>
  </mc:AlternateContent>
  <xr:revisionPtr revIDLastSave="0" documentId="13_ncr:1_{5309D6C1-2C4C-DB4D-8B37-981B019110E3}" xr6:coauthVersionLast="45" xr6:coauthVersionMax="45" xr10:uidLastSave="{00000000-0000-0000-0000-000000000000}"/>
  <bookViews>
    <workbookView xWindow="1280" yWindow="460" windowWidth="14380" windowHeight="18980" xr2:uid="{84F47B5A-A908-F645-8F74-9FFC6EBD8CEE}"/>
  </bookViews>
  <sheets>
    <sheet name="Jan-Aug 2020 New Arrival Sty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7" i="1" l="1"/>
  <c r="C195" i="1"/>
  <c r="C144" i="1" l="1"/>
  <c r="C160" i="1"/>
  <c r="C137" i="1"/>
  <c r="C154" i="1"/>
  <c r="C151" i="1"/>
  <c r="C166" i="1"/>
  <c r="C152" i="1"/>
  <c r="C167" i="1"/>
  <c r="C274" i="1"/>
  <c r="C203" i="1"/>
  <c r="C273" i="1"/>
  <c r="C202" i="1"/>
  <c r="C277" i="1"/>
  <c r="C206" i="1"/>
  <c r="C56" i="1"/>
  <c r="C69" i="1"/>
  <c r="C66" i="1"/>
  <c r="C237" i="1"/>
  <c r="C238" i="1"/>
  <c r="C112" i="1"/>
  <c r="C113" i="1"/>
  <c r="C115" i="1"/>
  <c r="C114" i="1"/>
  <c r="C192" i="1"/>
  <c r="C146" i="1"/>
  <c r="C246" i="1"/>
  <c r="C279" i="1"/>
  <c r="C147" i="1"/>
  <c r="C201" i="1"/>
  <c r="C283" i="1"/>
  <c r="C236" i="1"/>
  <c r="C185" i="1"/>
  <c r="C278" i="1"/>
  <c r="C256" i="1"/>
  <c r="C193" i="1"/>
  <c r="C194" i="1"/>
  <c r="C258" i="1"/>
  <c r="C196" i="1"/>
  <c r="C254" i="1"/>
  <c r="C255" i="1"/>
  <c r="C280" i="1"/>
  <c r="C260" i="1"/>
  <c r="C198" i="1"/>
  <c r="C259" i="1"/>
  <c r="C197" i="1"/>
  <c r="C215" i="1"/>
  <c r="C216" i="1"/>
  <c r="C172" i="1"/>
  <c r="C168" i="1"/>
  <c r="C212" i="1"/>
  <c r="C169" i="1"/>
  <c r="C210" i="1"/>
  <c r="C211" i="1"/>
  <c r="C208" i="1"/>
  <c r="C272" i="1"/>
  <c r="C88" i="1"/>
  <c r="C173" i="1" l="1"/>
  <c r="C217" i="1"/>
  <c r="C218" i="1"/>
  <c r="C174" i="1"/>
  <c r="C221" i="1"/>
</calcChain>
</file>

<file path=xl/sharedStrings.xml><?xml version="1.0" encoding="utf-8"?>
<sst xmlns="http://schemas.openxmlformats.org/spreadsheetml/2006/main" count="864" uniqueCount="697">
  <si>
    <t>OGIO Utilitarian Jacket</t>
  </si>
  <si>
    <t>OG752</t>
  </si>
  <si>
    <t>OGIO Ladies Utilitarian Jacket</t>
  </si>
  <si>
    <t>LOG752</t>
  </si>
  <si>
    <t>Page</t>
  </si>
  <si>
    <t>Price</t>
  </si>
  <si>
    <t>Style</t>
  </si>
  <si>
    <t>Name</t>
  </si>
  <si>
    <t>OG753</t>
  </si>
  <si>
    <t>OGIO Street Puffy Full-Zip Jacket</t>
  </si>
  <si>
    <t>LOG753</t>
  </si>
  <si>
    <t>OGIO Ladies Street Puffy Full-Zip Jacket</t>
  </si>
  <si>
    <t>OG754</t>
  </si>
  <si>
    <t>OG821</t>
  </si>
  <si>
    <t>LOG821</t>
  </si>
  <si>
    <t>LOG822</t>
  </si>
  <si>
    <t>OG820</t>
  </si>
  <si>
    <t>LOG820</t>
  </si>
  <si>
    <t>LOG815</t>
  </si>
  <si>
    <t>OG813</t>
  </si>
  <si>
    <t>LOG812</t>
  </si>
  <si>
    <t>OG1002</t>
  </si>
  <si>
    <t>LOG1002</t>
  </si>
  <si>
    <t>OG141</t>
  </si>
  <si>
    <t>LOG141</t>
  </si>
  <si>
    <t>OGIO Commuter Woven Shirt</t>
  </si>
  <si>
    <t>OGIO Ladies Gravitate Scoop 3/4-Sleeve</t>
  </si>
  <si>
    <t>OGIO Ladies Commuter Woven Tunic</t>
  </si>
  <si>
    <t>OGIO Reverse Shirt Jacket</t>
  </si>
  <si>
    <t>OGIO Transition 1/4-Zip</t>
  </si>
  <si>
    <t>OGIO Ladies Transition Full-Zip</t>
  </si>
  <si>
    <t>OGIO Ladies Transition Pullover</t>
  </si>
  <si>
    <t>OGIO Hinge Full-Zip</t>
  </si>
  <si>
    <t>OGIO Ladies Hinge Full-Zip</t>
  </si>
  <si>
    <t>OGIO Ladies Luuma Sherpa Full-Zip</t>
  </si>
  <si>
    <t>OGIO Luuma 1/2-Zip Fleece</t>
  </si>
  <si>
    <t>OGIO Ladies Luuma Full-Zip Fleece</t>
  </si>
  <si>
    <t>CN9473</t>
  </si>
  <si>
    <t>EB227</t>
  </si>
  <si>
    <t>EB656</t>
  </si>
  <si>
    <t>EB657</t>
  </si>
  <si>
    <t>CT102207</t>
  </si>
  <si>
    <t>CTT103828</t>
  </si>
  <si>
    <t>CT103828</t>
  </si>
  <si>
    <t>CT102286</t>
  </si>
  <si>
    <t>CT102788</t>
  </si>
  <si>
    <t>CT102537</t>
  </si>
  <si>
    <t>CT102538</t>
  </si>
  <si>
    <t>CTK84</t>
  </si>
  <si>
    <t>CTK128</t>
  </si>
  <si>
    <t>CT103574</t>
  </si>
  <si>
    <t>CT103542</t>
  </si>
  <si>
    <t>CTR01</t>
  </si>
  <si>
    <t>CT102368</t>
  </si>
  <si>
    <t>CT103938</t>
  </si>
  <si>
    <t>Carhartt Full Swing Cryder Jacket</t>
  </si>
  <si>
    <t>Carhartt Washed Duck Active Jac</t>
  </si>
  <si>
    <t>Carhartt Tall Washed Duck Active Jac</t>
  </si>
  <si>
    <t>Carhartt Women's Washed Duck Active Jac</t>
  </si>
  <si>
    <t>Carhartt Duck Detroit Jacket</t>
  </si>
  <si>
    <t>Carhartt Tall Duck Detroit Jacket</t>
  </si>
  <si>
    <t>Carhartt Gilliam Vest</t>
  </si>
  <si>
    <t>Carhartt Women's Clarksburg Full-Zip Hoodie</t>
  </si>
  <si>
    <t>Carhartt Rugged Professional Series Short Sleeve Shirt</t>
  </si>
  <si>
    <t>Carhartt Rugged Professional Series Long Sleeve Shirt</t>
  </si>
  <si>
    <t>Carhartt Rugged Flex Rigby Cargo Pant</t>
  </si>
  <si>
    <t>Carhartt Rugged Flex Rigby Cargo Short</t>
  </si>
  <si>
    <t xml:space="preserve">Carhartt Duck Unlined Bib Overalls </t>
  </si>
  <si>
    <t>Carhartt Firm Duck Hood</t>
  </si>
  <si>
    <t>Carhartt Cotton Canvas Cap</t>
  </si>
  <si>
    <t>9</t>
  </si>
  <si>
    <t>11</t>
  </si>
  <si>
    <t>12</t>
  </si>
  <si>
    <t>13</t>
  </si>
  <si>
    <t>16</t>
  </si>
  <si>
    <t>17</t>
  </si>
  <si>
    <t>23</t>
  </si>
  <si>
    <t>CSJ60</t>
  </si>
  <si>
    <t>CornerStone Duck Bonded Soft Shell Jacket</t>
  </si>
  <si>
    <t>CSV60</t>
  </si>
  <si>
    <t>CornerStone Duck Bonded Soft Shell Vest</t>
  </si>
  <si>
    <t>DT6100</t>
  </si>
  <si>
    <t>District V.I.T. Fleece Hoodie</t>
  </si>
  <si>
    <t>District Youth V.I.T. Fleece Hoodie</t>
  </si>
  <si>
    <t>DT6100Y</t>
  </si>
  <si>
    <t>District V.I.T. Fleece Crew</t>
  </si>
  <si>
    <t>DT6104</t>
  </si>
  <si>
    <t>District V.I.T. Fleece Full-Zip Hoodie</t>
  </si>
  <si>
    <t>DT6102</t>
  </si>
  <si>
    <t>District V.I.T. Fleece 1/4-Zip</t>
  </si>
  <si>
    <t>DT6106</t>
  </si>
  <si>
    <t>District V.I.T. Fleece Short</t>
  </si>
  <si>
    <t>District V.I.T. Fleece Jogger</t>
  </si>
  <si>
    <t>DT6107</t>
  </si>
  <si>
    <t>DT6108</t>
  </si>
  <si>
    <t>District Women's V.I.T. Rib Tank</t>
  </si>
  <si>
    <t>DT6021</t>
  </si>
  <si>
    <t>District Women's V.I.T. Rib Scoop Neck Tee</t>
  </si>
  <si>
    <t>DT6020</t>
  </si>
  <si>
    <t>AA1070</t>
  </si>
  <si>
    <t>Alternative Go-To Tee</t>
  </si>
  <si>
    <t>45</t>
  </si>
  <si>
    <t>46</t>
  </si>
  <si>
    <t>PC600</t>
  </si>
  <si>
    <t>PC600P</t>
  </si>
  <si>
    <t>PC600LS</t>
  </si>
  <si>
    <t>ST711</t>
  </si>
  <si>
    <t>Sport-Tek Exchange 1.5 Long Sleeve 1/2-Zip</t>
  </si>
  <si>
    <t>Sport-Tek Ladies Exchange 1.5 Long Sleeve 1/2-Zip</t>
  </si>
  <si>
    <t>LST711</t>
  </si>
  <si>
    <t>Sport-Tek Exchange 1.5 Long Sleeve Crew</t>
  </si>
  <si>
    <t>Sport-Tek Ladies Exchange 1.5 Long Sleeve Crew</t>
  </si>
  <si>
    <t>LST710</t>
  </si>
  <si>
    <t>ST710</t>
  </si>
  <si>
    <t>ST273</t>
  </si>
  <si>
    <t>ST272</t>
  </si>
  <si>
    <t>LST272</t>
  </si>
  <si>
    <t>ST274</t>
  </si>
  <si>
    <t>Sport-Tek Lightweight French Terry Bomber</t>
  </si>
  <si>
    <t>LST274</t>
  </si>
  <si>
    <t>Sport-Tek Ladies Lightweight French Terry Bomber</t>
  </si>
  <si>
    <t>ST248</t>
  </si>
  <si>
    <t>53</t>
  </si>
  <si>
    <t>Port Authority Everyday Plaid Shirt</t>
  </si>
  <si>
    <t>W670</t>
  </si>
  <si>
    <t>Port Authority Ladies Everyday Plaid Shirt</t>
  </si>
  <si>
    <t>LW670</t>
  </si>
  <si>
    <t>W657</t>
  </si>
  <si>
    <t>56</t>
  </si>
  <si>
    <t>LW657</t>
  </si>
  <si>
    <t>LW703</t>
  </si>
  <si>
    <t>K809</t>
  </si>
  <si>
    <t>K542</t>
  </si>
  <si>
    <t>Port Authority Heathered Silk Touch Performance Polo</t>
  </si>
  <si>
    <t>LK542</t>
  </si>
  <si>
    <t>Port Authority Ladies Heathered Silk Touch Performance Polo</t>
  </si>
  <si>
    <t>K585</t>
  </si>
  <si>
    <t>Port Authority Shadow Stripe Polo</t>
  </si>
  <si>
    <t>LK585</t>
  </si>
  <si>
    <t>Port Authority Ladies Shadow Stripe Polo</t>
  </si>
  <si>
    <t>K587</t>
  </si>
  <si>
    <t>Port Authority Eclipse Stretch Polo</t>
  </si>
  <si>
    <t>LK587</t>
  </si>
  <si>
    <t>Port Authority Ladies Eclipse Stretch Polo</t>
  </si>
  <si>
    <t>Port Authority Collective Striated Fleece Jacket</t>
  </si>
  <si>
    <t>F905</t>
  </si>
  <si>
    <t>L905</t>
  </si>
  <si>
    <t>Port Authority Ladies Collective Striated Fleece Jacket</t>
  </si>
  <si>
    <t>F239</t>
  </si>
  <si>
    <t>L239</t>
  </si>
  <si>
    <t>65</t>
  </si>
  <si>
    <t>J339</t>
  </si>
  <si>
    <t>Port Authority Stream Soft Shell Jacket</t>
  </si>
  <si>
    <t>L339</t>
  </si>
  <si>
    <t>Port Authority Ladies Stream Soft Shell Jacket</t>
  </si>
  <si>
    <t>F211</t>
  </si>
  <si>
    <t>Port Authority Ultra Warm Brushed Fleece Jacket</t>
  </si>
  <si>
    <t>L211</t>
  </si>
  <si>
    <t>Port Authority Ladies Ultra Warm Brushed Fleece Jacket</t>
  </si>
  <si>
    <t>L131</t>
  </si>
  <si>
    <t>Port Authority Ladies Cozy Fleece Jacket</t>
  </si>
  <si>
    <t>L132</t>
  </si>
  <si>
    <t>Port Authority Ladies Cozy Fleece Hoodie</t>
  </si>
  <si>
    <t>BP43</t>
  </si>
  <si>
    <t>Port Authority Flannel Sherpa Blanket</t>
  </si>
  <si>
    <t>BP45</t>
  </si>
  <si>
    <t>Port Authority Faux Fur Blanket</t>
  </si>
  <si>
    <t>Port Authority Cozy Blanket</t>
  </si>
  <si>
    <t>BP36</t>
  </si>
  <si>
    <t>BP32</t>
  </si>
  <si>
    <t>Port Authority Oversized Ultra Plush Blanket</t>
  </si>
  <si>
    <t>Port &amp; Company Oversized Core Fleece Sweatshirt Blanket</t>
  </si>
  <si>
    <t>BP79</t>
  </si>
  <si>
    <t>71</t>
  </si>
  <si>
    <t>73</t>
  </si>
  <si>
    <t>75</t>
  </si>
  <si>
    <t xml:space="preserve">Port Authority Grid Fleece Jacket </t>
  </si>
  <si>
    <t xml:space="preserve">Port Authority Ladies Grid Fleece Jacket </t>
  </si>
  <si>
    <t>Sport-Tek Lightweight French Terry Pullover Hoodie</t>
  </si>
  <si>
    <t>Sport-Tek Ladies Lightweight French Terry Pullover Hoodie</t>
  </si>
  <si>
    <t>Eddie Bauer WeatherEdge 3-in-1 Jacket</t>
  </si>
  <si>
    <t>Eddie Bauer Ladies WeatherEdge 3-in-1 Jacket</t>
  </si>
  <si>
    <t>CT104597</t>
  </si>
  <si>
    <t>Carhartt Watch Cap 2.0</t>
  </si>
  <si>
    <t>DT8100</t>
  </si>
  <si>
    <t>DT8102</t>
  </si>
  <si>
    <t>DT8103</t>
  </si>
  <si>
    <t>DT8104</t>
  </si>
  <si>
    <t>COTOL18L</t>
  </si>
  <si>
    <t>Cotopaxi Luzon Backpack</t>
  </si>
  <si>
    <t>COTOBTP</t>
  </si>
  <si>
    <t>Cotopaxi Batac Backpack</t>
  </si>
  <si>
    <t>COTOBFP</t>
  </si>
  <si>
    <t>Cotopaxi Bataan Hip Pack</t>
  </si>
  <si>
    <t>39</t>
  </si>
  <si>
    <t>OGIO Gravitate Full-Button Polo</t>
  </si>
  <si>
    <t xml:space="preserve">Nike Therma-FIT Pullover Fleece Hoodie </t>
  </si>
  <si>
    <t>Eddie Bauer Ladies 1/2-Zip Microfleece Jacket</t>
  </si>
  <si>
    <t>Carhartt Short Sleeve Henley T-Shirt</t>
  </si>
  <si>
    <t>Carhartt Long Sleeve Henley T-Shirt</t>
  </si>
  <si>
    <t>Sport-Tek Lightweight French Terry 1/4-Zip Pullover</t>
  </si>
  <si>
    <t>Sport-Tek Sport-Wick Fleece Pullover Crew</t>
  </si>
  <si>
    <t>Port Authority SuperPro Oxford Stripe Shirt</t>
  </si>
  <si>
    <t>Port Authority Ladies SuperPro Oxford Stripe Shirt</t>
  </si>
  <si>
    <t>Port Authority Interlock Full-Zip</t>
  </si>
  <si>
    <t>5</t>
  </si>
  <si>
    <t>6</t>
  </si>
  <si>
    <t>7</t>
  </si>
  <si>
    <t>Pricing Upon Request</t>
  </si>
  <si>
    <t>$25.00 ( R )</t>
  </si>
  <si>
    <t>LOE352</t>
  </si>
  <si>
    <t>OGIO Endurance Ladies Level Mesh Tank</t>
  </si>
  <si>
    <t>OE350</t>
  </si>
  <si>
    <t>OGIO Endurance Level Mesh Tee</t>
  </si>
  <si>
    <t>OE703</t>
  </si>
  <si>
    <t>OGIO Endurance Modern Performance Full-Zip</t>
  </si>
  <si>
    <t>LOE703</t>
  </si>
  <si>
    <t>OGIO Endurance Ladies Modern Performance Full-Zip</t>
  </si>
  <si>
    <t>OG143</t>
  </si>
  <si>
    <t>OGIO Slate Polo</t>
  </si>
  <si>
    <t xml:space="preserve">OGIO Vision 2.0 </t>
  </si>
  <si>
    <t>425044</t>
  </si>
  <si>
    <t>$180.00 (R)</t>
  </si>
  <si>
    <t xml:space="preserve">OGIO XL (Xtra-Light) 2.0 </t>
  </si>
  <si>
    <t>425043</t>
  </si>
  <si>
    <t>$150.00 (R)</t>
  </si>
  <si>
    <t>OGIO Boundary Cinch Pack</t>
  </si>
  <si>
    <t>92000</t>
  </si>
  <si>
    <t>$19.00 (R)</t>
  </si>
  <si>
    <t>OGIO Vault</t>
  </si>
  <si>
    <t>97000</t>
  </si>
  <si>
    <t>$17.00 (R)</t>
  </si>
  <si>
    <t>OGIO Co-Pilot</t>
  </si>
  <si>
    <t>98001</t>
  </si>
  <si>
    <t>$140.00 (R)</t>
  </si>
  <si>
    <t>OGIO Revolve Spinner</t>
  </si>
  <si>
    <t>98000</t>
  </si>
  <si>
    <t>$160.00 (R)</t>
  </si>
  <si>
    <t>$100.00 (R)</t>
  </si>
  <si>
    <t>OGIO Connected Pack</t>
  </si>
  <si>
    <t>$60.00 (R)</t>
  </si>
  <si>
    <t>OGIO Range Pack</t>
  </si>
  <si>
    <t>$55.00 (R)</t>
  </si>
  <si>
    <t>OGIO Downtown Pack</t>
  </si>
  <si>
    <t>$50.00 (R)</t>
  </si>
  <si>
    <t>OGIO Downtown Tote</t>
  </si>
  <si>
    <t>Allmade Women's Tri-Blend Long Sleeve Tee</t>
  </si>
  <si>
    <t>AL6008</t>
  </si>
  <si>
    <t>Allmade Unisex Tri-Blend Long Sleeve Tee</t>
  </si>
  <si>
    <t>AL6004</t>
  </si>
  <si>
    <t>Allmade Women's Tri-Blend V-Neck Tee</t>
  </si>
  <si>
    <t>AL2018</t>
  </si>
  <si>
    <t>Allmade Unisex Tri-Blend V-Neck Tee</t>
  </si>
  <si>
    <t>AL2014</t>
  </si>
  <si>
    <t>Allmade Unisex Tri-Blend Tee</t>
  </si>
  <si>
    <t>AL2004</t>
  </si>
  <si>
    <t>Allmade Youth Tri-Blend Tee</t>
  </si>
  <si>
    <t>AL207</t>
  </si>
  <si>
    <t>Allmade Women's Tri-Blend Tee</t>
  </si>
  <si>
    <t>AL2008</t>
  </si>
  <si>
    <t>Nike Club Fleece Crew</t>
  </si>
  <si>
    <t>CJ1614</t>
  </si>
  <si>
    <t>Nike Club Fleece Pullover Hoodie</t>
  </si>
  <si>
    <t>CJ1611</t>
  </si>
  <si>
    <t>Nike Youth Legend Tee</t>
  </si>
  <si>
    <t>Nike Ladies Legend Tee</t>
  </si>
  <si>
    <t>CU7599</t>
  </si>
  <si>
    <t>Nike Legend Tee</t>
  </si>
  <si>
    <t>Nike Dry Visor</t>
  </si>
  <si>
    <t>AV9754</t>
  </si>
  <si>
    <t>Nike Featherlight Cap</t>
  </si>
  <si>
    <t>CJ7082</t>
  </si>
  <si>
    <t>Nike Heritage 86 Cap</t>
  </si>
  <si>
    <t>Nike Team Duffel</t>
  </si>
  <si>
    <t>BA5797</t>
  </si>
  <si>
    <t>$35.00 (R)</t>
  </si>
  <si>
    <t>Nike Essentials Tote</t>
  </si>
  <si>
    <t>BA6142</t>
  </si>
  <si>
    <t>$65.00 (R)</t>
  </si>
  <si>
    <t>Nike Tech Hip Pack</t>
  </si>
  <si>
    <t>BA5751</t>
  </si>
  <si>
    <t>$40.00 (R)</t>
  </si>
  <si>
    <t>Nike Heritage Rucksack</t>
  </si>
  <si>
    <t>BA6150</t>
  </si>
  <si>
    <t>Nike Heritage Bag 2.0</t>
  </si>
  <si>
    <t>BA5898</t>
  </si>
  <si>
    <t>$25.00 (R)</t>
  </si>
  <si>
    <t>Nike Heritage 2.0 Backpack</t>
  </si>
  <si>
    <t>BA5879</t>
  </si>
  <si>
    <t>Nike Brasilia Gym Sack</t>
  </si>
  <si>
    <t>BA5953</t>
  </si>
  <si>
    <t>$16.00 (R)</t>
  </si>
  <si>
    <t>Nike Brasilia Backpack</t>
  </si>
  <si>
    <t>BA5954</t>
  </si>
  <si>
    <t>$45.00 (R)</t>
  </si>
  <si>
    <t>Nike Small Brasilia Duffel</t>
  </si>
  <si>
    <t>BA5957</t>
  </si>
  <si>
    <t>Nike Large Brasilia Duffel</t>
  </si>
  <si>
    <t>BA5966</t>
  </si>
  <si>
    <t>Nike Utility Gym Sack</t>
  </si>
  <si>
    <t>CQ9455</t>
  </si>
  <si>
    <t>$30.00 (R)</t>
  </si>
  <si>
    <t>Nike Utility Modular Tote</t>
  </si>
  <si>
    <t>CQ9470</t>
  </si>
  <si>
    <t>$24.00 (R)</t>
  </si>
  <si>
    <t>Nike Utility Duffel</t>
  </si>
  <si>
    <t>CK2792</t>
  </si>
  <si>
    <t>$70.00 (R)</t>
  </si>
  <si>
    <t>Nike Utility Speed Backpack</t>
  </si>
  <si>
    <t>CK2668</t>
  </si>
  <si>
    <t>$75.00 (R)</t>
  </si>
  <si>
    <t>41</t>
  </si>
  <si>
    <t>50</t>
  </si>
  <si>
    <t>CS423</t>
  </si>
  <si>
    <t>CornerStone Select Lightweight Snag-Proof Enhanced Visibility Polo</t>
  </si>
  <si>
    <t>TLCS418</t>
  </si>
  <si>
    <t>CornerStone Tall Select Lightweight Snag-Proof Polo</t>
  </si>
  <si>
    <t>CS430</t>
  </si>
  <si>
    <t>CornerStone Workwear Pocket Tee</t>
  </si>
  <si>
    <t>New Era Stretch Cotton Striped Cap</t>
  </si>
  <si>
    <t>NE1122</t>
  </si>
  <si>
    <t>New Era Hex Era Bucket Hat</t>
  </si>
  <si>
    <t>NE800</t>
  </si>
  <si>
    <t>New Era Shadow Heather Striped Flat Bill Snapback Cap</t>
  </si>
  <si>
    <t>NE408</t>
  </si>
  <si>
    <t>New Era Ladies Slub Twist Polo</t>
  </si>
  <si>
    <t>LNEA301</t>
  </si>
  <si>
    <t>New Era Slub Twist Polo</t>
  </si>
  <si>
    <t>NEA301</t>
  </si>
  <si>
    <t>New Era Ladies Heritage Blend Varsity Hoodie</t>
  </si>
  <si>
    <t>LNEA108</t>
  </si>
  <si>
    <t>New Era Ladies Performance Terry Short Sleeve Hoodie</t>
  </si>
  <si>
    <t>LNEA533</t>
  </si>
  <si>
    <t>New Era Performance Terry Short Sleeve Hoodie</t>
  </si>
  <si>
    <t>NEA533</t>
  </si>
  <si>
    <t>New Era Ladies Performance Terry Full-Zip Cowl</t>
  </si>
  <si>
    <t>LNEA530</t>
  </si>
  <si>
    <t>New Era Performance Terry Full-Zip</t>
  </si>
  <si>
    <t>NEA530</t>
  </si>
  <si>
    <t>New Era Ladies Track Jacket</t>
  </si>
  <si>
    <t>LNEA650</t>
  </si>
  <si>
    <t>New Era Track Jacket</t>
  </si>
  <si>
    <t>NEA650</t>
  </si>
  <si>
    <t>New Era Coach's Jacket</t>
  </si>
  <si>
    <t>NEA601</t>
  </si>
  <si>
    <t>Sport-Tek Youth Rashguard Tee</t>
  </si>
  <si>
    <t>YST470</t>
  </si>
  <si>
    <t>Sport-Tek Ladies Rashguard Tee</t>
  </si>
  <si>
    <t>LST470</t>
  </si>
  <si>
    <t>Sport-Tek Rashguard Tee</t>
  </si>
  <si>
    <t>ST470</t>
  </si>
  <si>
    <t>Sport-Tek Youth Long Sleeve Rashguard Tee</t>
  </si>
  <si>
    <t>YST470LS</t>
  </si>
  <si>
    <t>Sport-Tek Ladies Long Sleeve Rashguard Tee</t>
  </si>
  <si>
    <t>LST470LS</t>
  </si>
  <si>
    <t>Sport-Tek Long Sleeve Rashguard Tee</t>
  </si>
  <si>
    <t>ST470LS</t>
  </si>
  <si>
    <t>Sport-Tek PosiCharge Competitor Tank</t>
  </si>
  <si>
    <t>ST356</t>
  </si>
  <si>
    <t>Sport-Tek Youth Digi Camo Tee</t>
  </si>
  <si>
    <t>YST460</t>
  </si>
  <si>
    <t>Sport-Tek Long Sleeve Digi Camo Tee</t>
  </si>
  <si>
    <t>ST460LS</t>
  </si>
  <si>
    <t>Sport-Tek Digi Camo Tee</t>
  </si>
  <si>
    <t>ST460</t>
  </si>
  <si>
    <t>Sport-Tek Ladies Endeavor 1/4-Zip Pullover</t>
  </si>
  <si>
    <t>LST469</t>
  </si>
  <si>
    <t>Sport-Tek Endeavor 1/4-Zip Pullover</t>
  </si>
  <si>
    <t>ST469</t>
  </si>
  <si>
    <t>Sport-Tek Ladies Endeavor Henley</t>
  </si>
  <si>
    <t>LST468</t>
  </si>
  <si>
    <t>Sport-Tek Endeavor Polo</t>
  </si>
  <si>
    <t>ST467</t>
  </si>
  <si>
    <t>Sport-Tek Ladies Endeavor Tank</t>
  </si>
  <si>
    <t>LST466</t>
  </si>
  <si>
    <t>Sport-Tek Ladies Endeavor Tee</t>
  </si>
  <si>
    <t>LST465</t>
  </si>
  <si>
    <t>Sport-Tek Endeavor Tee</t>
  </si>
  <si>
    <t>ST465</t>
  </si>
  <si>
    <t>Sport-Tek Youth Tricot Track Jogger</t>
  </si>
  <si>
    <t>YPST95</t>
  </si>
  <si>
    <t>Sport-Tek Ladies Tricot Track Jogger</t>
  </si>
  <si>
    <t>LPST95</t>
  </si>
  <si>
    <t>Sport-Tek Tricot Track Jogger</t>
  </si>
  <si>
    <t>PST95</t>
  </si>
  <si>
    <t>Sport-Tek Youth Tricot Track Jacket</t>
  </si>
  <si>
    <t>YST94</t>
  </si>
  <si>
    <t>Sport-Tek Ladies Tricot Track Jacket</t>
  </si>
  <si>
    <t>LST94</t>
  </si>
  <si>
    <t>Sport-Tek Tricot Track Jacket</t>
  </si>
  <si>
    <t>JST94</t>
  </si>
  <si>
    <t>Sport-Tek Youth Sport-Wick Fleece Short Sleeve Hooded Pullover</t>
  </si>
  <si>
    <t>YST251</t>
  </si>
  <si>
    <t>Sport-Tek Sport-Wick Fleece Short Sleeve Hooded Pullover</t>
  </si>
  <si>
    <t>ST251</t>
  </si>
  <si>
    <t>Sport-Tek Packable Anorak</t>
  </si>
  <si>
    <t>JST66</t>
  </si>
  <si>
    <t>Sport-Tek Ladies PosiCharge Tri-Blend Wicking Long Sleeve Hoodie</t>
  </si>
  <si>
    <t>LST406</t>
  </si>
  <si>
    <t>$17.98 - $19.98</t>
  </si>
  <si>
    <t>Sport-Tek PosiCharge Tri-Blend Wicking Long Sleeve Hoodie</t>
  </si>
  <si>
    <t>ST406</t>
  </si>
  <si>
    <t>$19.98 - $21.98</t>
  </si>
  <si>
    <t>Sport-Tek PosiCharge Tri-Blend Wicking Short Sleeve Hoodie</t>
  </si>
  <si>
    <t>ST404</t>
  </si>
  <si>
    <t>Sport-Tek Ladies PosiCharge Tri-Blend Wicking Dolman Tee</t>
  </si>
  <si>
    <t>LST401</t>
  </si>
  <si>
    <t>$10.98 - $12.98</t>
  </si>
  <si>
    <t>Sport-Tek Ladies PosiCharge Tri-Blend Wicking Fan Tee</t>
  </si>
  <si>
    <t>LST403</t>
  </si>
  <si>
    <t>$13.98 - $15.98</t>
  </si>
  <si>
    <t>LST411</t>
  </si>
  <si>
    <t>Sport-Tek Ladies PosiCharge Tri-Blend Wicking Draft Hoodie Tank</t>
  </si>
  <si>
    <t>LST410</t>
  </si>
  <si>
    <t>Sport-Tek PosiCharge Tri-Blend Wicking Draft Tee</t>
  </si>
  <si>
    <t>ST410</t>
  </si>
  <si>
    <t>Champion Heritage 5.2 oz. Jersey Long Sleeve Tee</t>
  </si>
  <si>
    <t>CC8C</t>
  </si>
  <si>
    <t>Champion Heritage 7-oz. Jersey Tee</t>
  </si>
  <si>
    <t>T105</t>
  </si>
  <si>
    <t>Champion Heritage 6-oz. Jersey Tee</t>
  </si>
  <si>
    <t>T425</t>
  </si>
  <si>
    <t>Champion Reverse Weave Garment-Dyed Crewneck Sweatshirt</t>
  </si>
  <si>
    <t>GDS149</t>
  </si>
  <si>
    <t>Champion Reverse Weave Scrunch-Dye Tie-Dye Hooded Sweatshirt</t>
  </si>
  <si>
    <t>TDS101</t>
  </si>
  <si>
    <t>Champion Reverse Weave Garment-Dyed Hooded Sweatshirt</t>
  </si>
  <si>
    <t>GDS101</t>
  </si>
  <si>
    <t>Champion Reverse Weave Jogger</t>
  </si>
  <si>
    <t>RW25</t>
  </si>
  <si>
    <t>Champion Women's Reverse Weave Cropped Cut-Off Hooded Sweatshirt</t>
  </si>
  <si>
    <t>RW01W</t>
  </si>
  <si>
    <t>Champion Reverse Weave Short Sleeve Hooded Sweatshirt</t>
  </si>
  <si>
    <t>S101SS</t>
  </si>
  <si>
    <t>Champion Reverse Weave Stadium Blanket</t>
  </si>
  <si>
    <t>RW47</t>
  </si>
  <si>
    <t>Champion Reverse Weave Hooded Sweatshirt</t>
  </si>
  <si>
    <t>S101</t>
  </si>
  <si>
    <t>Champion Reverse Weave Crewneck Sweatshirt</t>
  </si>
  <si>
    <t>S149</t>
  </si>
  <si>
    <t>District Women's Perfect Weight Fleece Drop Shoulder Full-Zip Hoodie</t>
  </si>
  <si>
    <t>DT1104</t>
  </si>
  <si>
    <t>District Women's Perfect Weight Fleece Cropped Crew</t>
  </si>
  <si>
    <t>DT1105</t>
  </si>
  <si>
    <t>District Perfect Weight Fleece Full-Zip Hoodie</t>
  </si>
  <si>
    <t>DT1103</t>
  </si>
  <si>
    <t>District Perfect Weight Fleece Hoodie</t>
  </si>
  <si>
    <t>DT1101</t>
  </si>
  <si>
    <t>District Women's Flex Scoop Neck Tee</t>
  </si>
  <si>
    <t>DT7501</t>
  </si>
  <si>
    <t>District Flex Tee</t>
  </si>
  <si>
    <t>DT7500</t>
  </si>
  <si>
    <t>District Women's Re-Tee V-Neck</t>
  </si>
  <si>
    <t>DT8001</t>
  </si>
  <si>
    <t>District Re-Tee</t>
  </si>
  <si>
    <t>DT8000</t>
  </si>
  <si>
    <t>Port &amp; Company Ladies Core Fleece Pullover Hooded Sweatshirt</t>
  </si>
  <si>
    <t>LPC78H</t>
  </si>
  <si>
    <t>Port &amp; Company Tall Core Fleece Pullover Hooded Sweatshirt</t>
  </si>
  <si>
    <t>PC78HT</t>
  </si>
  <si>
    <t>Port &amp; Company Core Fleece Cadet Full-Zip Sweatshirt</t>
  </si>
  <si>
    <t>PC78FZ</t>
  </si>
  <si>
    <t>Port &amp; Company Core Fleece 1/4-Zip Pullover Sweatshirt</t>
  </si>
  <si>
    <t>PC78Q</t>
  </si>
  <si>
    <t>Port &amp; Company Youth Crystal Tie-Dye Tee</t>
  </si>
  <si>
    <t>PC145Y</t>
  </si>
  <si>
    <t>Port &amp; Company Crystal Tie-Dye Tee</t>
  </si>
  <si>
    <t>PC145</t>
  </si>
  <si>
    <t>67</t>
  </si>
  <si>
    <t>81</t>
  </si>
  <si>
    <t>84</t>
  </si>
  <si>
    <t>91</t>
  </si>
  <si>
    <t>Sport-Tek Contender Headband</t>
  </si>
  <si>
    <t>STA46</t>
  </si>
  <si>
    <t>Sport-Tek Contender Visor</t>
  </si>
  <si>
    <t>STC45</t>
  </si>
  <si>
    <t>Sport-Tek Contender Snapback Cap</t>
  </si>
  <si>
    <t>STC44</t>
  </si>
  <si>
    <t>Sport-Tek Action Visor</t>
  </si>
  <si>
    <t>STC51</t>
  </si>
  <si>
    <t>Sport-Tek Action Snapback Cap</t>
  </si>
  <si>
    <t>STC50</t>
  </si>
  <si>
    <t>Sport-Tek Yupoong Curve Bill Snapback Cap</t>
  </si>
  <si>
    <t>STC43</t>
  </si>
  <si>
    <t>CornerStone Lined Enhanced Visibility with Reflective Stripes Beanie</t>
  </si>
  <si>
    <t>CS804</t>
  </si>
  <si>
    <t>C945</t>
  </si>
  <si>
    <t>Port Authority Beach Wash Visor</t>
  </si>
  <si>
    <t>C944</t>
  </si>
  <si>
    <t>Port Authority Beach Wash Mesh Back Cap</t>
  </si>
  <si>
    <t>C943</t>
  </si>
  <si>
    <t>Port Authority Beach Wash Cap</t>
  </si>
  <si>
    <t>C942</t>
  </si>
  <si>
    <t>C112LP</t>
  </si>
  <si>
    <t>New Era Low Profile Trucker Cap</t>
  </si>
  <si>
    <t>NE207</t>
  </si>
  <si>
    <t>Port Authority Beach Wash Tote</t>
  </si>
  <si>
    <t>BG421</t>
  </si>
  <si>
    <t>BG621</t>
  </si>
  <si>
    <t>Port Authority Circuit Tote</t>
  </si>
  <si>
    <t>BG417</t>
  </si>
  <si>
    <t>Port Authority Circuit Backpack</t>
  </si>
  <si>
    <t>BG217</t>
  </si>
  <si>
    <t>Port Authority Access Briefcase</t>
  </si>
  <si>
    <t>BG318</t>
  </si>
  <si>
    <t>Port Authority Access Convertible Tote</t>
  </si>
  <si>
    <t>BG418</t>
  </si>
  <si>
    <t>Port Authority Access Dome Duffel</t>
  </si>
  <si>
    <t>BG818</t>
  </si>
  <si>
    <t>Port Authority Access Rucksack</t>
  </si>
  <si>
    <t>BG219</t>
  </si>
  <si>
    <t>Port Authority Access Square Backpack</t>
  </si>
  <si>
    <t>BG218</t>
  </si>
  <si>
    <t>Port Authority City Tote</t>
  </si>
  <si>
    <t>BG422</t>
  </si>
  <si>
    <t>Port Authority City Briefcase</t>
  </si>
  <si>
    <t>BG322</t>
  </si>
  <si>
    <t>Port Authority City Backpack</t>
  </si>
  <si>
    <t>BG222</t>
  </si>
  <si>
    <t>Port Authority Exec Laptop Tote</t>
  </si>
  <si>
    <t>BG423</t>
  </si>
  <si>
    <t>Port Authority Exec Briefcase</t>
  </si>
  <si>
    <t>BG323</t>
  </si>
  <si>
    <t>Port Authority Exec Backpack</t>
  </si>
  <si>
    <t>BG223</t>
  </si>
  <si>
    <t>Red House Ladies Open Ground Check Non-Iron Shirt</t>
  </si>
  <si>
    <t>RH86</t>
  </si>
  <si>
    <t>Red House Open Ground Check Non-Iron Shirt</t>
  </si>
  <si>
    <t>RH85</t>
  </si>
  <si>
    <t xml:space="preserve">Port Authority Snapback Fine Twill Cap </t>
  </si>
  <si>
    <t>C801</t>
  </si>
  <si>
    <t>Port Authority Ripstop Cap</t>
  </si>
  <si>
    <t>C940</t>
  </si>
  <si>
    <t>Port Authority Flexfit Melange Mesh Back Trucker Cap</t>
  </si>
  <si>
    <t>C302</t>
  </si>
  <si>
    <t>Port Authority Flexfit 110 Performance Snapback Cap</t>
  </si>
  <si>
    <t>C301</t>
  </si>
  <si>
    <t>Port Authority Performance Camouflage Mesh Back Snapback Cap</t>
  </si>
  <si>
    <t>C892</t>
  </si>
  <si>
    <t>Port Authority Pigment Print Camouflage Mesh Back Cap</t>
  </si>
  <si>
    <t>C891</t>
  </si>
  <si>
    <t>Port Authority Digi Camo Snapback Trucker Cap</t>
  </si>
  <si>
    <t>C114</t>
  </si>
  <si>
    <t>Port Authority Photo Real Snapback Trucker Cap</t>
  </si>
  <si>
    <t>C950</t>
  </si>
  <si>
    <t>Eddie Bauer Max Cool 24-Can Cooler</t>
  </si>
  <si>
    <t>EB800</t>
  </si>
  <si>
    <t>Port Authority Cotton Barrel Duffel</t>
  </si>
  <si>
    <t>BG814</t>
  </si>
  <si>
    <t>Port Authority Crush Ripstop Backpack</t>
  </si>
  <si>
    <t>BG213</t>
  </si>
  <si>
    <t>Port Authority Clear Stadium Tote</t>
  </si>
  <si>
    <t>BG430</t>
  </si>
  <si>
    <t>Port Authority Clear Backpack</t>
  </si>
  <si>
    <t>BG230</t>
  </si>
  <si>
    <t>Port Authority Cotton Cinch Pack</t>
  </si>
  <si>
    <t>BG620</t>
  </si>
  <si>
    <t>Port Authority Ultra-Core Shopper Tote</t>
  </si>
  <si>
    <t>BG416</t>
  </si>
  <si>
    <t>Port &amp; Company Core Fleece Sweatshirt Tote</t>
  </si>
  <si>
    <t>BG415</t>
  </si>
  <si>
    <t>93</t>
  </si>
  <si>
    <t>102</t>
  </si>
  <si>
    <t>103</t>
  </si>
  <si>
    <t>109</t>
  </si>
  <si>
    <t>111</t>
  </si>
  <si>
    <t>121</t>
  </si>
  <si>
    <t>122</t>
  </si>
  <si>
    <t>126</t>
  </si>
  <si>
    <t>133</t>
  </si>
  <si>
    <t>137</t>
  </si>
  <si>
    <t>Port Authority Ladies City Stretch Tunic</t>
  </si>
  <si>
    <t>LW680</t>
  </si>
  <si>
    <t>Port Authority City Stretch Shirt</t>
  </si>
  <si>
    <t>W680</t>
  </si>
  <si>
    <t>138</t>
  </si>
  <si>
    <t>Port Authority Ladies Short Sleeve Performance Staff Shirt</t>
  </si>
  <si>
    <t>LW400</t>
  </si>
  <si>
    <t>Port Authority Short Sleeve Performance Staff Shirt</t>
  </si>
  <si>
    <t>W400</t>
  </si>
  <si>
    <t>Port Authority Ladies Long Sleeve Performance Staff Shirt</t>
  </si>
  <si>
    <t>LW401</t>
  </si>
  <si>
    <t>Port Authority Long Sleeve Performance Staff Shirt</t>
  </si>
  <si>
    <t>W401</t>
  </si>
  <si>
    <t>140</t>
  </si>
  <si>
    <t>142</t>
  </si>
  <si>
    <t>143</t>
  </si>
  <si>
    <t>144</t>
  </si>
  <si>
    <t>Port Authority Ladies UV Choice Pique Henley</t>
  </si>
  <si>
    <t>LK750</t>
  </si>
  <si>
    <t>Port Authority UV Choice Pique Polo</t>
  </si>
  <si>
    <t>K750</t>
  </si>
  <si>
    <t>Port Authority Ladies Gingham Polo</t>
  </si>
  <si>
    <t>LK646</t>
  </si>
  <si>
    <t>Port Authority Gingham Polo</t>
  </si>
  <si>
    <t>K646</t>
  </si>
  <si>
    <t>147</t>
  </si>
  <si>
    <t>148</t>
  </si>
  <si>
    <t>Port Authority Ladies Cozy 1/4-Zip Fleece</t>
  </si>
  <si>
    <t>L130</t>
  </si>
  <si>
    <t>Port Authority Cozy 1/4-Zip Fleece</t>
  </si>
  <si>
    <t>F130</t>
  </si>
  <si>
    <t>Port Authority Ladies Packable Puffy Vest</t>
  </si>
  <si>
    <t>L851</t>
  </si>
  <si>
    <t>Port Authority Packable Puffy Vest</t>
  </si>
  <si>
    <t>J851</t>
  </si>
  <si>
    <t>Port Authority Ladies Packable Puffy Jacket</t>
  </si>
  <si>
    <t>L850</t>
  </si>
  <si>
    <t>Port Authority Packable Puffy Jacket</t>
  </si>
  <si>
    <t>J850</t>
  </si>
  <si>
    <t>154</t>
  </si>
  <si>
    <t>157</t>
  </si>
  <si>
    <t>$20.00 ( R )</t>
  </si>
  <si>
    <t>8</t>
  </si>
  <si>
    <t>10</t>
  </si>
  <si>
    <t>48</t>
  </si>
  <si>
    <t>58</t>
  </si>
  <si>
    <t>69</t>
  </si>
  <si>
    <t>83</t>
  </si>
  <si>
    <t>96</t>
  </si>
  <si>
    <t>118</t>
  </si>
  <si>
    <t>124</t>
  </si>
  <si>
    <t>139</t>
  </si>
  <si>
    <t>141</t>
  </si>
  <si>
    <t>152</t>
  </si>
  <si>
    <t>160</t>
  </si>
  <si>
    <t>172</t>
  </si>
  <si>
    <t>174</t>
  </si>
  <si>
    <t>175</t>
  </si>
  <si>
    <t>125</t>
  </si>
  <si>
    <t>159</t>
  </si>
  <si>
    <t>CT104050</t>
  </si>
  <si>
    <t>CTT104050</t>
  </si>
  <si>
    <t>CT104053</t>
  </si>
  <si>
    <t>District Re-Fleece Hoodie</t>
  </si>
  <si>
    <t>District Re-Fleece Full-Zip Hoodie</t>
  </si>
  <si>
    <t>District Women’s Re-Fleece Full-Zip Hoodie</t>
  </si>
  <si>
    <t>District Re-Fleece Crew</t>
  </si>
  <si>
    <t>54</t>
  </si>
  <si>
    <t>57</t>
  </si>
  <si>
    <t>63</t>
  </si>
  <si>
    <t>66</t>
  </si>
  <si>
    <t>70</t>
  </si>
  <si>
    <t>79</t>
  </si>
  <si>
    <t>82</t>
  </si>
  <si>
    <t>87</t>
  </si>
  <si>
    <t>90</t>
  </si>
  <si>
    <t>92</t>
  </si>
  <si>
    <t>100</t>
  </si>
  <si>
    <t>101</t>
  </si>
  <si>
    <t>104</t>
  </si>
  <si>
    <t>105</t>
  </si>
  <si>
    <t>112</t>
  </si>
  <si>
    <t>116</t>
  </si>
  <si>
    <t>119</t>
  </si>
  <si>
    <t>120</t>
  </si>
  <si>
    <t>134</t>
  </si>
  <si>
    <t>135</t>
  </si>
  <si>
    <t>136</t>
  </si>
  <si>
    <t>150</t>
  </si>
  <si>
    <t>153</t>
  </si>
  <si>
    <t>155</t>
  </si>
  <si>
    <t>161</t>
  </si>
  <si>
    <t>162</t>
  </si>
  <si>
    <t>168</t>
  </si>
  <si>
    <t>171</t>
  </si>
  <si>
    <t>173</t>
  </si>
  <si>
    <t>186</t>
  </si>
  <si>
    <t>187</t>
  </si>
  <si>
    <t>Port Authority Beach Wash Cinch Pack</t>
  </si>
  <si>
    <t>Port Authority Low-Profile Snapback Trucker Cap</t>
  </si>
  <si>
    <t>Port Authority Cold-Weather Core Soft Shell Cap</t>
  </si>
  <si>
    <t>Sport-Tek Ladies PosiCharge Draft Crop Tee</t>
  </si>
  <si>
    <t>Port Authority Ladies Sleeveless Blouse</t>
  </si>
  <si>
    <t>Port &amp; Company Bouncer Tee</t>
  </si>
  <si>
    <t>Port &amp; Company Long Sleeve Bouncer Tee</t>
  </si>
  <si>
    <t>Port &amp; Company Bouncer Pocket Tee</t>
  </si>
  <si>
    <t>Nike Sideline Beanie</t>
  </si>
  <si>
    <t>$14.00 ( R )</t>
  </si>
  <si>
    <t>$18.00 (R)</t>
  </si>
  <si>
    <t>$15.00 (R)</t>
  </si>
  <si>
    <t>$56.00 (R)</t>
  </si>
  <si>
    <t>$159.99 (C/R)</t>
  </si>
  <si>
    <t>$79.99 (C/R)</t>
  </si>
  <si>
    <t>$24.99 (C/R)</t>
  </si>
  <si>
    <t>$44.99 (D/S)</t>
  </si>
  <si>
    <t>$49.99 (D/S)</t>
  </si>
  <si>
    <t>$49.99 (C/R)</t>
  </si>
  <si>
    <t>$39.99 (D/S)</t>
  </si>
  <si>
    <t>$89.99 (D/S)</t>
  </si>
  <si>
    <t>$16.99 (C/R)</t>
  </si>
  <si>
    <t>$109.99 (D/S)</t>
  </si>
  <si>
    <t>$24.99 (D/S)</t>
  </si>
  <si>
    <t>$19.99 (D/S)</t>
  </si>
  <si>
    <t>$79.99 (D/S)</t>
  </si>
  <si>
    <t>$99.99 (D/S)</t>
  </si>
  <si>
    <t>$119.99 (D/S)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</si>
</sst>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2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trike/>
      <sz val="12"/>
      <color theme="1"/>
      <name val="Calibri"/>
      <family val="2"/>
      <scheme val="minor"/>
    </font>
    <font>
      <sz val="14"/>
      <color rgb="FFFF0000"/>
      <name val="Arial"/>
      <family val="2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1" xfId="0" applyFont="1" applyBorder="1" applyAlignment="1">
      <alignment horizontal="left"/>
    </xf>
    <xf numFmtId="164" fontId="3" fillId="0" borderId="1" xfId="1" applyNumberFormat="1" applyFont="1" applyFill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/>
    <xf numFmtId="49" fontId="2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164" fontId="3" fillId="0" borderId="0" xfId="1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Border="1"/>
    <xf numFmtId="0" fontId="7" fillId="0" borderId="0" xfId="0" applyFont="1" applyBorder="1"/>
    <xf numFmtId="164" fontId="5" fillId="0" borderId="1" xfId="1" applyNumberFormat="1" applyFont="1" applyFill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0" fontId="6" fillId="0" borderId="1" xfId="0" applyFont="1" applyBorder="1"/>
    <xf numFmtId="164" fontId="3" fillId="0" borderId="1" xfId="0" applyNumberFormat="1" applyFont="1" applyBorder="1" applyAlignment="1">
      <alignment horizontal="left"/>
    </xf>
    <xf numFmtId="0" fontId="2" fillId="0" borderId="1" xfId="0" applyFont="1" applyBorder="1"/>
    <xf numFmtId="0" fontId="0" fillId="0" borderId="0" xfId="0" applyFont="1"/>
    <xf numFmtId="0" fontId="3" fillId="0" borderId="4" xfId="0" applyFont="1" applyBorder="1" applyAlignment="1">
      <alignment horizontal="left"/>
    </xf>
    <xf numFmtId="164" fontId="5" fillId="0" borderId="1" xfId="1" applyNumberFormat="1" applyFont="1" applyBorder="1" applyAlignment="1">
      <alignment horizontal="left"/>
    </xf>
    <xf numFmtId="49" fontId="3" fillId="2" borderId="2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164" fontId="3" fillId="0" borderId="1" xfId="1" applyNumberFormat="1" applyFont="1" applyBorder="1" applyAlignment="1">
      <alignment horizontal="left" wrapText="1"/>
    </xf>
    <xf numFmtId="164" fontId="5" fillId="0" borderId="1" xfId="0" applyNumberFormat="1" applyFont="1" applyBorder="1"/>
    <xf numFmtId="0" fontId="5" fillId="0" borderId="1" xfId="0" applyFont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3" fillId="0" borderId="1" xfId="0" applyFont="1" applyBorder="1"/>
    <xf numFmtId="0" fontId="3" fillId="0" borderId="5" xfId="0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0" fontId="2" fillId="0" borderId="3" xfId="0" applyFont="1" applyBorder="1"/>
    <xf numFmtId="0" fontId="5" fillId="0" borderId="1" xfId="1" applyNumberFormat="1" applyFont="1" applyFill="1" applyBorder="1" applyAlignment="1">
      <alignment horizontal="right"/>
    </xf>
    <xf numFmtId="0" fontId="1" fillId="0" borderId="0" xfId="0" applyFont="1"/>
    <xf numFmtId="164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0" xfId="0" applyFill="1"/>
    <xf numFmtId="49" fontId="2" fillId="0" borderId="1" xfId="0" applyNumberFormat="1" applyFont="1" applyFill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6" fillId="0" borderId="3" xfId="0" applyNumberFormat="1" applyFont="1" applyBorder="1" applyAlignment="1">
      <alignment horizontal="left"/>
    </xf>
    <xf numFmtId="0" fontId="6" fillId="0" borderId="3" xfId="0" applyFont="1" applyBorder="1"/>
    <xf numFmtId="0" fontId="2" fillId="0" borderId="4" xfId="0" applyFont="1" applyBorder="1"/>
    <xf numFmtId="0" fontId="5" fillId="0" borderId="1" xfId="0" applyFont="1" applyBorder="1" applyAlignment="1">
      <alignment horizontal="left" vertical="top"/>
    </xf>
    <xf numFmtId="8" fontId="5" fillId="2" borderId="1" xfId="0" applyNumberFormat="1" applyFont="1" applyFill="1" applyBorder="1" applyAlignment="1">
      <alignment horizontal="left" vertical="top"/>
    </xf>
    <xf numFmtId="164" fontId="3" fillId="0" borderId="4" xfId="0" applyNumberFormat="1" applyFont="1" applyBorder="1" applyAlignment="1">
      <alignment horizontal="left"/>
    </xf>
    <xf numFmtId="49" fontId="3" fillId="2" borderId="4" xfId="0" applyNumberFormat="1" applyFont="1" applyFill="1" applyBorder="1" applyAlignment="1">
      <alignment horizontal="right"/>
    </xf>
    <xf numFmtId="0" fontId="5" fillId="0" borderId="2" xfId="1" applyNumberFormat="1" applyFont="1" applyFill="1" applyBorder="1" applyAlignment="1">
      <alignment horizontal="right"/>
    </xf>
    <xf numFmtId="0" fontId="5" fillId="0" borderId="4" xfId="1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0" fillId="0" borderId="5" xfId="0" applyBorder="1"/>
    <xf numFmtId="0" fontId="0" fillId="0" borderId="0" xfId="0" applyBorder="1"/>
    <xf numFmtId="164" fontId="3" fillId="0" borderId="3" xfId="0" applyNumberFormat="1" applyFont="1" applyBorder="1" applyAlignment="1">
      <alignment horizontal="left"/>
    </xf>
    <xf numFmtId="164" fontId="3" fillId="0" borderId="4" xfId="1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49" fontId="5" fillId="0" borderId="4" xfId="0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0" fontId="3" fillId="0" borderId="1" xfId="1" applyNumberFormat="1" applyFont="1" applyFill="1" applyBorder="1" applyAlignment="1">
      <alignment horizontal="right"/>
    </xf>
    <xf numFmtId="0" fontId="3" fillId="0" borderId="2" xfId="1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9" fontId="3" fillId="0" borderId="3" xfId="0" applyNumberFormat="1" applyFont="1" applyFill="1" applyBorder="1" applyAlignment="1">
      <alignment horizontal="right"/>
    </xf>
    <xf numFmtId="0" fontId="10" fillId="3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D96C6-10C0-4A4D-BD68-A305D613CB12}">
  <dimension ref="A1:H283"/>
  <sheetViews>
    <sheetView tabSelected="1" zoomScale="80" zoomScaleNormal="80" workbookViewId="0">
      <selection activeCell="C110" sqref="C93:C110"/>
    </sheetView>
  </sheetViews>
  <sheetFormatPr baseColWidth="10" defaultRowHeight="18" x14ac:dyDescent="0.2"/>
  <cols>
    <col min="1" max="1" width="23.33203125" style="6" customWidth="1"/>
    <col min="2" max="2" width="76.1640625" style="9" customWidth="1"/>
    <col min="3" max="3" width="24.6640625" style="8" bestFit="1" customWidth="1"/>
    <col min="4" max="4" width="10.83203125" style="7"/>
  </cols>
  <sheetData>
    <row r="1" spans="1:8" x14ac:dyDescent="0.2">
      <c r="A1" s="3" t="s">
        <v>6</v>
      </c>
      <c r="B1" s="1" t="s">
        <v>7</v>
      </c>
      <c r="C1" s="3" t="s">
        <v>5</v>
      </c>
      <c r="D1" s="3" t="s">
        <v>4</v>
      </c>
    </row>
    <row r="2" spans="1:8" ht="16" x14ac:dyDescent="0.2">
      <c r="A2" s="73"/>
      <c r="B2" s="73"/>
      <c r="C2" s="73"/>
      <c r="D2" s="73"/>
    </row>
    <row r="3" spans="1:8" x14ac:dyDescent="0.2">
      <c r="A3" s="24">
        <v>91006</v>
      </c>
      <c r="B3" s="14" t="s">
        <v>243</v>
      </c>
      <c r="C3" s="15" t="s">
        <v>242</v>
      </c>
      <c r="D3" s="27">
        <v>20</v>
      </c>
    </row>
    <row r="4" spans="1:8" x14ac:dyDescent="0.2">
      <c r="A4" s="24">
        <v>91007</v>
      </c>
      <c r="B4" s="14" t="s">
        <v>241</v>
      </c>
      <c r="C4" s="15" t="s">
        <v>240</v>
      </c>
      <c r="D4" s="23">
        <v>19</v>
      </c>
    </row>
    <row r="5" spans="1:8" x14ac:dyDescent="0.2">
      <c r="A5" s="24">
        <v>91008</v>
      </c>
      <c r="B5" s="14" t="s">
        <v>239</v>
      </c>
      <c r="C5" s="15" t="s">
        <v>238</v>
      </c>
      <c r="D5" s="27">
        <v>18</v>
      </c>
    </row>
    <row r="6" spans="1:8" s="19" customFormat="1" x14ac:dyDescent="0.2">
      <c r="A6" s="3" t="s">
        <v>227</v>
      </c>
      <c r="B6" s="4" t="s">
        <v>226</v>
      </c>
      <c r="C6" s="15" t="s">
        <v>228</v>
      </c>
      <c r="D6" s="22" t="s">
        <v>75</v>
      </c>
      <c r="E6"/>
      <c r="F6"/>
      <c r="G6"/>
      <c r="H6"/>
    </row>
    <row r="7" spans="1:8" s="19" customFormat="1" x14ac:dyDescent="0.2">
      <c r="A7" s="24">
        <v>94000</v>
      </c>
      <c r="B7" s="14" t="s">
        <v>245</v>
      </c>
      <c r="C7" s="15" t="s">
        <v>244</v>
      </c>
      <c r="D7" s="23">
        <v>21</v>
      </c>
      <c r="E7"/>
      <c r="F7"/>
      <c r="G7"/>
      <c r="H7"/>
    </row>
    <row r="8" spans="1:8" s="19" customFormat="1" x14ac:dyDescent="0.2">
      <c r="A8" s="3" t="s">
        <v>230</v>
      </c>
      <c r="B8" s="4" t="s">
        <v>229</v>
      </c>
      <c r="C8" s="15" t="s">
        <v>231</v>
      </c>
      <c r="D8" s="22" t="s">
        <v>75</v>
      </c>
      <c r="E8"/>
      <c r="F8"/>
      <c r="G8"/>
      <c r="H8"/>
    </row>
    <row r="9" spans="1:8" x14ac:dyDescent="0.2">
      <c r="A9" s="3" t="s">
        <v>236</v>
      </c>
      <c r="B9" s="4" t="s">
        <v>235</v>
      </c>
      <c r="C9" s="21" t="s">
        <v>237</v>
      </c>
      <c r="D9" s="51">
        <v>16</v>
      </c>
    </row>
    <row r="10" spans="1:8" x14ac:dyDescent="0.2">
      <c r="A10" s="3" t="s">
        <v>233</v>
      </c>
      <c r="B10" s="4" t="s">
        <v>232</v>
      </c>
      <c r="C10" s="15" t="s">
        <v>234</v>
      </c>
      <c r="D10" s="48" t="s">
        <v>74</v>
      </c>
    </row>
    <row r="11" spans="1:8" x14ac:dyDescent="0.2">
      <c r="A11" s="24">
        <v>102699</v>
      </c>
      <c r="B11" s="45" t="s">
        <v>272</v>
      </c>
      <c r="C11" s="46" t="s">
        <v>680</v>
      </c>
      <c r="D11" s="61" t="s">
        <v>627</v>
      </c>
    </row>
    <row r="12" spans="1:8" x14ac:dyDescent="0.2">
      <c r="A12" s="3" t="s">
        <v>224</v>
      </c>
      <c r="B12" s="4" t="s">
        <v>223</v>
      </c>
      <c r="C12" s="21" t="s">
        <v>225</v>
      </c>
      <c r="D12" s="62" t="s">
        <v>76</v>
      </c>
    </row>
    <row r="13" spans="1:8" x14ac:dyDescent="0.2">
      <c r="A13" s="3" t="s">
        <v>221</v>
      </c>
      <c r="B13" s="4" t="s">
        <v>220</v>
      </c>
      <c r="C13" s="21" t="s">
        <v>222</v>
      </c>
      <c r="D13" s="62" t="s">
        <v>76</v>
      </c>
    </row>
    <row r="14" spans="1:8" x14ac:dyDescent="0.2">
      <c r="A14" s="24">
        <v>727982</v>
      </c>
      <c r="B14" s="14" t="s">
        <v>267</v>
      </c>
      <c r="C14" s="15" t="s">
        <v>209</v>
      </c>
      <c r="D14" s="62" t="s">
        <v>616</v>
      </c>
    </row>
    <row r="15" spans="1:8" s="39" customFormat="1" x14ac:dyDescent="0.2">
      <c r="A15" s="24">
        <v>840178</v>
      </c>
      <c r="B15" s="14" t="s">
        <v>264</v>
      </c>
      <c r="C15" s="15" t="s">
        <v>612</v>
      </c>
      <c r="D15" s="63" t="s">
        <v>616</v>
      </c>
      <c r="E15"/>
      <c r="F15"/>
      <c r="G15"/>
      <c r="H15"/>
    </row>
    <row r="16" spans="1:8" s="39" customFormat="1" x14ac:dyDescent="0.2">
      <c r="A16" s="24">
        <v>867309</v>
      </c>
      <c r="B16" s="14" t="s">
        <v>677</v>
      </c>
      <c r="C16" s="15" t="s">
        <v>678</v>
      </c>
      <c r="D16" s="64">
        <v>94</v>
      </c>
      <c r="F16"/>
      <c r="G16"/>
      <c r="H16"/>
    </row>
    <row r="17" spans="1:8" x14ac:dyDescent="0.2">
      <c r="A17" s="3" t="s">
        <v>99</v>
      </c>
      <c r="B17" s="4" t="s">
        <v>100</v>
      </c>
      <c r="C17" s="2" t="s">
        <v>208</v>
      </c>
      <c r="D17" s="62" t="s">
        <v>312</v>
      </c>
      <c r="E17" s="10"/>
      <c r="F17" s="10"/>
      <c r="G17" s="10"/>
      <c r="H17" s="10"/>
    </row>
    <row r="18" spans="1:8" ht="19" x14ac:dyDescent="0.2">
      <c r="A18" s="3" t="s">
        <v>255</v>
      </c>
      <c r="B18" s="4" t="s">
        <v>254</v>
      </c>
      <c r="C18" s="25" t="s">
        <v>208</v>
      </c>
      <c r="D18" s="65" t="s">
        <v>194</v>
      </c>
    </row>
    <row r="19" spans="1:8" ht="19" x14ac:dyDescent="0.2">
      <c r="A19" s="3" t="s">
        <v>259</v>
      </c>
      <c r="B19" s="4" t="s">
        <v>258</v>
      </c>
      <c r="C19" s="25" t="s">
        <v>208</v>
      </c>
      <c r="D19" s="65" t="s">
        <v>194</v>
      </c>
    </row>
    <row r="20" spans="1:8" x14ac:dyDescent="0.2">
      <c r="A20" s="3" t="s">
        <v>253</v>
      </c>
      <c r="B20" s="4" t="s">
        <v>252</v>
      </c>
      <c r="C20" s="25">
        <v>10.98</v>
      </c>
      <c r="D20" s="65" t="s">
        <v>311</v>
      </c>
    </row>
    <row r="21" spans="1:8" x14ac:dyDescent="0.2">
      <c r="A21" s="3" t="s">
        <v>251</v>
      </c>
      <c r="B21" s="4" t="s">
        <v>250</v>
      </c>
      <c r="C21" s="25">
        <v>10.98</v>
      </c>
      <c r="D21" s="65" t="s">
        <v>311</v>
      </c>
    </row>
    <row r="22" spans="1:8" ht="19" x14ac:dyDescent="0.2">
      <c r="A22" s="3" t="s">
        <v>257</v>
      </c>
      <c r="B22" s="4" t="s">
        <v>256</v>
      </c>
      <c r="C22" s="25" t="s">
        <v>208</v>
      </c>
      <c r="D22" s="63" t="s">
        <v>194</v>
      </c>
    </row>
    <row r="23" spans="1:8" x14ac:dyDescent="0.2">
      <c r="A23" s="3" t="s">
        <v>249</v>
      </c>
      <c r="B23" s="4" t="s">
        <v>248</v>
      </c>
      <c r="C23" s="25">
        <v>13.98</v>
      </c>
      <c r="D23" s="63" t="s">
        <v>311</v>
      </c>
    </row>
    <row r="24" spans="1:8" x14ac:dyDescent="0.2">
      <c r="A24" s="3" t="s">
        <v>247</v>
      </c>
      <c r="B24" s="4" t="s">
        <v>246</v>
      </c>
      <c r="C24" s="25">
        <v>13.98</v>
      </c>
      <c r="D24" s="63" t="s">
        <v>311</v>
      </c>
    </row>
    <row r="25" spans="1:8" x14ac:dyDescent="0.2">
      <c r="A25" s="16" t="s">
        <v>269</v>
      </c>
      <c r="B25" s="45" t="s">
        <v>268</v>
      </c>
      <c r="C25" s="46" t="s">
        <v>679</v>
      </c>
      <c r="D25" s="66" t="s">
        <v>628</v>
      </c>
    </row>
    <row r="26" spans="1:8" x14ac:dyDescent="0.2">
      <c r="A26" s="29" t="s">
        <v>280</v>
      </c>
      <c r="B26" s="28" t="s">
        <v>279</v>
      </c>
      <c r="C26" s="15" t="s">
        <v>281</v>
      </c>
      <c r="D26" s="66" t="s">
        <v>614</v>
      </c>
    </row>
    <row r="27" spans="1:8" x14ac:dyDescent="0.2">
      <c r="A27" s="29" t="s">
        <v>274</v>
      </c>
      <c r="B27" s="28" t="s">
        <v>273</v>
      </c>
      <c r="C27" s="15" t="s">
        <v>275</v>
      </c>
      <c r="D27" s="66" t="s">
        <v>71</v>
      </c>
    </row>
    <row r="28" spans="1:8" x14ac:dyDescent="0.2">
      <c r="A28" s="29" t="s">
        <v>288</v>
      </c>
      <c r="B28" s="28" t="s">
        <v>287</v>
      </c>
      <c r="C28" s="15" t="s">
        <v>275</v>
      </c>
      <c r="D28" s="60">
        <v>14</v>
      </c>
    </row>
    <row r="29" spans="1:8" x14ac:dyDescent="0.2">
      <c r="A29" s="29" t="s">
        <v>285</v>
      </c>
      <c r="B29" s="28" t="s">
        <v>284</v>
      </c>
      <c r="C29" s="15" t="s">
        <v>286</v>
      </c>
      <c r="D29" s="60">
        <v>15</v>
      </c>
    </row>
    <row r="30" spans="1:8" x14ac:dyDescent="0.2">
      <c r="A30" s="29" t="s">
        <v>290</v>
      </c>
      <c r="B30" s="28" t="s">
        <v>289</v>
      </c>
      <c r="C30" s="15" t="s">
        <v>291</v>
      </c>
      <c r="D30" s="66" t="s">
        <v>73</v>
      </c>
    </row>
    <row r="31" spans="1:8" x14ac:dyDescent="0.2">
      <c r="A31" s="29" t="s">
        <v>293</v>
      </c>
      <c r="B31" s="28" t="s">
        <v>292</v>
      </c>
      <c r="C31" s="15" t="s">
        <v>294</v>
      </c>
      <c r="D31" s="66" t="s">
        <v>73</v>
      </c>
    </row>
    <row r="32" spans="1:8" x14ac:dyDescent="0.2">
      <c r="A32" s="29" t="s">
        <v>296</v>
      </c>
      <c r="B32" s="28" t="s">
        <v>295</v>
      </c>
      <c r="C32" s="15" t="s">
        <v>275</v>
      </c>
      <c r="D32" s="66" t="s">
        <v>72</v>
      </c>
    </row>
    <row r="33" spans="1:8" x14ac:dyDescent="0.2">
      <c r="A33" s="29" t="s">
        <v>298</v>
      </c>
      <c r="B33" s="28" t="s">
        <v>297</v>
      </c>
      <c r="C33" s="15" t="s">
        <v>244</v>
      </c>
      <c r="D33" s="66" t="s">
        <v>72</v>
      </c>
    </row>
    <row r="34" spans="1:8" s="35" customFormat="1" x14ac:dyDescent="0.2">
      <c r="A34" s="29" t="s">
        <v>277</v>
      </c>
      <c r="B34" s="28" t="s">
        <v>276</v>
      </c>
      <c r="C34" s="15" t="s">
        <v>278</v>
      </c>
      <c r="D34" s="66" t="s">
        <v>614</v>
      </c>
      <c r="E34"/>
      <c r="F34"/>
      <c r="G34"/>
      <c r="H34"/>
    </row>
    <row r="35" spans="1:8" s="35" customFormat="1" x14ac:dyDescent="0.2">
      <c r="A35" s="57" t="s">
        <v>283</v>
      </c>
      <c r="B35" s="58" t="s">
        <v>282</v>
      </c>
      <c r="C35" s="59" t="s">
        <v>244</v>
      </c>
      <c r="D35" s="60">
        <v>15</v>
      </c>
      <c r="E35"/>
      <c r="F35"/>
      <c r="G35"/>
      <c r="H35"/>
    </row>
    <row r="36" spans="1:8" s="35" customFormat="1" x14ac:dyDescent="0.2">
      <c r="A36" s="13" t="s">
        <v>550</v>
      </c>
      <c r="B36" s="14" t="s">
        <v>549</v>
      </c>
      <c r="C36" s="15" t="s">
        <v>208</v>
      </c>
      <c r="D36" s="34">
        <v>31</v>
      </c>
    </row>
    <row r="37" spans="1:8" s="35" customFormat="1" x14ac:dyDescent="0.2">
      <c r="A37" s="13" t="s">
        <v>502</v>
      </c>
      <c r="B37" s="14" t="s">
        <v>501</v>
      </c>
      <c r="C37" s="21">
        <v>13.98</v>
      </c>
      <c r="D37" s="34">
        <v>30</v>
      </c>
      <c r="E37"/>
      <c r="F37"/>
      <c r="G37"/>
      <c r="H37"/>
    </row>
    <row r="38" spans="1:8" x14ac:dyDescent="0.2">
      <c r="A38" s="13" t="s">
        <v>512</v>
      </c>
      <c r="B38" s="14" t="s">
        <v>511</v>
      </c>
      <c r="C38" s="21">
        <v>23.98</v>
      </c>
      <c r="D38" s="34">
        <v>28</v>
      </c>
    </row>
    <row r="39" spans="1:8" x14ac:dyDescent="0.2">
      <c r="A39" s="13" t="s">
        <v>510</v>
      </c>
      <c r="B39" s="14" t="s">
        <v>509</v>
      </c>
      <c r="C39" s="21">
        <v>23.98</v>
      </c>
      <c r="D39" s="34">
        <v>28</v>
      </c>
    </row>
    <row r="40" spans="1:8" s="35" customFormat="1" x14ac:dyDescent="0.2">
      <c r="A40" s="13" t="s">
        <v>518</v>
      </c>
      <c r="B40" s="14" t="s">
        <v>517</v>
      </c>
      <c r="C40" s="21">
        <v>29.98</v>
      </c>
      <c r="D40" s="34">
        <v>27</v>
      </c>
      <c r="E40"/>
      <c r="F40"/>
      <c r="G40"/>
      <c r="H40"/>
    </row>
    <row r="41" spans="1:8" s="35" customFormat="1" x14ac:dyDescent="0.2">
      <c r="A41" s="13" t="s">
        <v>524</v>
      </c>
      <c r="B41" s="14" t="s">
        <v>523</v>
      </c>
      <c r="C41" s="21">
        <v>39.979999999999997</v>
      </c>
      <c r="D41" s="34">
        <v>25</v>
      </c>
      <c r="E41"/>
      <c r="F41"/>
      <c r="G41"/>
      <c r="H41"/>
    </row>
    <row r="42" spans="1:8" ht="19" customHeight="1" x14ac:dyDescent="0.2">
      <c r="A42" s="13" t="s">
        <v>554</v>
      </c>
      <c r="B42" s="14" t="s">
        <v>553</v>
      </c>
      <c r="C42" s="12">
        <v>11.98</v>
      </c>
      <c r="D42" s="50">
        <v>31</v>
      </c>
      <c r="E42" s="35"/>
      <c r="F42" s="35"/>
      <c r="G42" s="35"/>
      <c r="H42" s="35"/>
    </row>
    <row r="43" spans="1:8" x14ac:dyDescent="0.2">
      <c r="A43" s="13" t="s">
        <v>504</v>
      </c>
      <c r="B43" s="14" t="s">
        <v>503</v>
      </c>
      <c r="C43" s="21">
        <v>19.98</v>
      </c>
      <c r="D43" s="50">
        <v>29</v>
      </c>
    </row>
    <row r="44" spans="1:8" x14ac:dyDescent="0.2">
      <c r="A44" s="13" t="s">
        <v>516</v>
      </c>
      <c r="B44" s="14" t="s">
        <v>515</v>
      </c>
      <c r="C44" s="21">
        <v>23.98</v>
      </c>
      <c r="D44" s="50">
        <v>27</v>
      </c>
    </row>
    <row r="45" spans="1:8" x14ac:dyDescent="0.2">
      <c r="A45" s="13" t="s">
        <v>522</v>
      </c>
      <c r="B45" s="14" t="s">
        <v>521</v>
      </c>
      <c r="C45" s="21">
        <v>35.979999999999997</v>
      </c>
      <c r="D45" s="50">
        <v>25</v>
      </c>
    </row>
    <row r="46" spans="1:8" x14ac:dyDescent="0.2">
      <c r="A46" s="13" t="s">
        <v>560</v>
      </c>
      <c r="B46" s="14" t="s">
        <v>559</v>
      </c>
      <c r="C46" s="15" t="s">
        <v>208</v>
      </c>
      <c r="D46" s="50">
        <v>32</v>
      </c>
      <c r="E46" s="35"/>
      <c r="F46" s="35"/>
      <c r="G46" s="35"/>
      <c r="H46" s="35"/>
    </row>
    <row r="47" spans="1:8" x14ac:dyDescent="0.2">
      <c r="A47" s="13" t="s">
        <v>558</v>
      </c>
      <c r="B47" s="14" t="s">
        <v>557</v>
      </c>
      <c r="C47" s="15" t="s">
        <v>208</v>
      </c>
      <c r="D47" s="50">
        <v>32</v>
      </c>
      <c r="E47" s="35"/>
      <c r="F47" s="35"/>
      <c r="G47" s="35"/>
      <c r="H47" s="35"/>
    </row>
    <row r="48" spans="1:8" x14ac:dyDescent="0.2">
      <c r="A48" s="13" t="s">
        <v>500</v>
      </c>
      <c r="B48" s="14" t="s">
        <v>499</v>
      </c>
      <c r="C48" s="21" t="s">
        <v>208</v>
      </c>
      <c r="D48" s="50">
        <v>30</v>
      </c>
    </row>
    <row r="49" spans="1:8" x14ac:dyDescent="0.2">
      <c r="A49" s="13" t="s">
        <v>506</v>
      </c>
      <c r="B49" s="14" t="s">
        <v>505</v>
      </c>
      <c r="C49" s="21" t="s">
        <v>208</v>
      </c>
      <c r="D49" s="49">
        <v>29</v>
      </c>
    </row>
    <row r="50" spans="1:8" x14ac:dyDescent="0.2">
      <c r="A50" s="13" t="s">
        <v>497</v>
      </c>
      <c r="B50" s="14" t="s">
        <v>496</v>
      </c>
      <c r="C50" s="21" t="s">
        <v>208</v>
      </c>
      <c r="D50" s="49">
        <v>33</v>
      </c>
    </row>
    <row r="51" spans="1:8" x14ac:dyDescent="0.2">
      <c r="A51" s="13" t="s">
        <v>514</v>
      </c>
      <c r="B51" s="14" t="s">
        <v>513</v>
      </c>
      <c r="C51" s="21">
        <v>17.98</v>
      </c>
      <c r="D51" s="34">
        <v>27</v>
      </c>
    </row>
    <row r="52" spans="1:8" x14ac:dyDescent="0.2">
      <c r="A52" s="13" t="s">
        <v>520</v>
      </c>
      <c r="B52" s="14" t="s">
        <v>519</v>
      </c>
      <c r="C52" s="21">
        <v>27.98</v>
      </c>
      <c r="D52" s="34">
        <v>25</v>
      </c>
    </row>
    <row r="53" spans="1:8" x14ac:dyDescent="0.2">
      <c r="A53" s="13" t="s">
        <v>552</v>
      </c>
      <c r="B53" s="14" t="s">
        <v>551</v>
      </c>
      <c r="C53" s="15" t="s">
        <v>208</v>
      </c>
      <c r="D53" s="34">
        <v>31</v>
      </c>
      <c r="E53" s="35"/>
      <c r="F53" s="35"/>
      <c r="G53" s="35"/>
      <c r="H53" s="35"/>
    </row>
    <row r="54" spans="1:8" x14ac:dyDescent="0.2">
      <c r="A54" s="13" t="s">
        <v>556</v>
      </c>
      <c r="B54" s="14" t="s">
        <v>555</v>
      </c>
      <c r="C54" s="15" t="s">
        <v>208</v>
      </c>
      <c r="D54" s="34">
        <v>32</v>
      </c>
      <c r="E54" s="35"/>
      <c r="F54" s="35"/>
      <c r="G54" s="35"/>
      <c r="H54" s="35"/>
    </row>
    <row r="55" spans="1:8" s="10" customFormat="1" x14ac:dyDescent="0.2">
      <c r="A55" s="13" t="s">
        <v>498</v>
      </c>
      <c r="B55" s="14" t="s">
        <v>669</v>
      </c>
      <c r="C55" s="21">
        <v>11.98</v>
      </c>
      <c r="D55" s="34">
        <v>33</v>
      </c>
      <c r="E55"/>
      <c r="F55"/>
      <c r="G55"/>
      <c r="H55"/>
    </row>
    <row r="56" spans="1:8" x14ac:dyDescent="0.2">
      <c r="A56" s="13" t="s">
        <v>548</v>
      </c>
      <c r="B56" s="14" t="s">
        <v>547</v>
      </c>
      <c r="C56" s="12">
        <f>10.99*2</f>
        <v>21.98</v>
      </c>
      <c r="D56" s="34">
        <v>34</v>
      </c>
      <c r="E56" s="35"/>
      <c r="F56" s="35"/>
      <c r="G56" s="35"/>
      <c r="H56" s="35"/>
    </row>
    <row r="57" spans="1:8" x14ac:dyDescent="0.2">
      <c r="A57" s="13" t="s">
        <v>508</v>
      </c>
      <c r="B57" s="14" t="s">
        <v>507</v>
      </c>
      <c r="C57" s="21">
        <v>11.98</v>
      </c>
      <c r="D57" s="34">
        <v>29</v>
      </c>
    </row>
    <row r="58" spans="1:8" x14ac:dyDescent="0.2">
      <c r="A58" s="3" t="s">
        <v>169</v>
      </c>
      <c r="B58" s="4" t="s">
        <v>170</v>
      </c>
      <c r="C58" s="2">
        <v>28.98</v>
      </c>
      <c r="D58" s="63" t="s">
        <v>668</v>
      </c>
    </row>
    <row r="59" spans="1:8" x14ac:dyDescent="0.2">
      <c r="A59" s="3" t="s">
        <v>168</v>
      </c>
      <c r="B59" s="4" t="s">
        <v>167</v>
      </c>
      <c r="C59" s="2">
        <v>29.98</v>
      </c>
      <c r="D59" s="63" t="s">
        <v>668</v>
      </c>
    </row>
    <row r="60" spans="1:8" x14ac:dyDescent="0.2">
      <c r="A60" s="3" t="s">
        <v>163</v>
      </c>
      <c r="B60" s="4" t="s">
        <v>164</v>
      </c>
      <c r="C60" s="2">
        <v>44.98</v>
      </c>
      <c r="D60" s="63" t="s">
        <v>667</v>
      </c>
    </row>
    <row r="61" spans="1:8" x14ac:dyDescent="0.2">
      <c r="A61" s="3" t="s">
        <v>165</v>
      </c>
      <c r="B61" s="4" t="s">
        <v>166</v>
      </c>
      <c r="C61" s="2">
        <v>49.98</v>
      </c>
      <c r="D61" s="63" t="s">
        <v>667</v>
      </c>
    </row>
    <row r="62" spans="1:8" x14ac:dyDescent="0.2">
      <c r="A62" s="3" t="s">
        <v>172</v>
      </c>
      <c r="B62" s="4" t="s">
        <v>171</v>
      </c>
      <c r="C62" s="2">
        <v>25.98</v>
      </c>
      <c r="D62" s="63" t="s">
        <v>668</v>
      </c>
    </row>
    <row r="63" spans="1:8" x14ac:dyDescent="0.2">
      <c r="A63" s="13" t="s">
        <v>493</v>
      </c>
      <c r="B63" s="14" t="s">
        <v>670</v>
      </c>
      <c r="C63" s="21" t="s">
        <v>208</v>
      </c>
      <c r="D63" s="34">
        <v>180</v>
      </c>
    </row>
    <row r="64" spans="1:8" x14ac:dyDescent="0.2">
      <c r="A64" s="3" t="s">
        <v>542</v>
      </c>
      <c r="B64" s="4" t="s">
        <v>541</v>
      </c>
      <c r="C64" s="17" t="s">
        <v>208</v>
      </c>
      <c r="D64" s="67">
        <v>177</v>
      </c>
    </row>
    <row r="65" spans="1:4" x14ac:dyDescent="0.2">
      <c r="A65" s="3" t="s">
        <v>536</v>
      </c>
      <c r="B65" s="4" t="s">
        <v>535</v>
      </c>
      <c r="C65" s="2">
        <v>13.58</v>
      </c>
      <c r="D65" s="67">
        <v>179</v>
      </c>
    </row>
    <row r="66" spans="1:4" x14ac:dyDescent="0.2">
      <c r="A66" s="3" t="s">
        <v>534</v>
      </c>
      <c r="B66" s="4" t="s">
        <v>533</v>
      </c>
      <c r="C66" s="2">
        <f>5.49*2</f>
        <v>10.98</v>
      </c>
      <c r="D66" s="68">
        <v>179</v>
      </c>
    </row>
    <row r="67" spans="1:4" x14ac:dyDescent="0.2">
      <c r="A67" s="3" t="s">
        <v>530</v>
      </c>
      <c r="B67" s="4" t="s">
        <v>529</v>
      </c>
      <c r="C67" s="17" t="s">
        <v>208</v>
      </c>
      <c r="D67" s="69">
        <v>181</v>
      </c>
    </row>
    <row r="68" spans="1:4" x14ac:dyDescent="0.2">
      <c r="A68" s="32" t="s">
        <v>540</v>
      </c>
      <c r="B68" s="4" t="s">
        <v>539</v>
      </c>
      <c r="C68" s="17" t="s">
        <v>208</v>
      </c>
      <c r="D68" s="68">
        <v>177</v>
      </c>
    </row>
    <row r="69" spans="1:4" x14ac:dyDescent="0.2">
      <c r="A69" s="32" t="s">
        <v>538</v>
      </c>
      <c r="B69" s="4" t="s">
        <v>537</v>
      </c>
      <c r="C69" s="2">
        <f>5.99*2</f>
        <v>11.98</v>
      </c>
      <c r="D69" s="68">
        <v>177</v>
      </c>
    </row>
    <row r="70" spans="1:4" x14ac:dyDescent="0.2">
      <c r="A70" s="32" t="s">
        <v>532</v>
      </c>
      <c r="B70" s="4" t="s">
        <v>531</v>
      </c>
      <c r="C70" s="17" t="s">
        <v>208</v>
      </c>
      <c r="D70" s="68">
        <v>181</v>
      </c>
    </row>
    <row r="71" spans="1:4" x14ac:dyDescent="0.2">
      <c r="A71" s="13" t="s">
        <v>492</v>
      </c>
      <c r="B71" s="14" t="s">
        <v>491</v>
      </c>
      <c r="C71" s="21" t="s">
        <v>208</v>
      </c>
      <c r="D71" s="50">
        <v>182</v>
      </c>
    </row>
    <row r="72" spans="1:4" x14ac:dyDescent="0.2">
      <c r="A72" s="13" t="s">
        <v>490</v>
      </c>
      <c r="B72" s="14" t="s">
        <v>489</v>
      </c>
      <c r="C72" s="21" t="s">
        <v>208</v>
      </c>
      <c r="D72" s="50">
        <v>182</v>
      </c>
    </row>
    <row r="73" spans="1:4" x14ac:dyDescent="0.2">
      <c r="A73" s="13" t="s">
        <v>488</v>
      </c>
      <c r="B73" s="14" t="s">
        <v>487</v>
      </c>
      <c r="C73" s="21" t="s">
        <v>208</v>
      </c>
      <c r="D73" s="50">
        <v>182</v>
      </c>
    </row>
    <row r="74" spans="1:4" x14ac:dyDescent="0.2">
      <c r="A74" s="13" t="s">
        <v>486</v>
      </c>
      <c r="B74" s="14" t="s">
        <v>671</v>
      </c>
      <c r="C74" s="21" t="s">
        <v>208</v>
      </c>
      <c r="D74" s="49">
        <v>183</v>
      </c>
    </row>
    <row r="75" spans="1:4" x14ac:dyDescent="0.2">
      <c r="A75" s="3" t="s">
        <v>544</v>
      </c>
      <c r="B75" s="4" t="s">
        <v>543</v>
      </c>
      <c r="C75" s="17" t="s">
        <v>208</v>
      </c>
      <c r="D75" s="68">
        <v>176</v>
      </c>
    </row>
    <row r="76" spans="1:4" x14ac:dyDescent="0.2">
      <c r="A76" s="3" t="s">
        <v>417</v>
      </c>
      <c r="B76" s="4" t="s">
        <v>416</v>
      </c>
      <c r="C76" s="2">
        <v>11</v>
      </c>
      <c r="D76" s="65" t="s">
        <v>128</v>
      </c>
    </row>
    <row r="77" spans="1:4" x14ac:dyDescent="0.2">
      <c r="A77" s="24" t="s">
        <v>263</v>
      </c>
      <c r="B77" s="14" t="s">
        <v>262</v>
      </c>
      <c r="C77" s="15" t="s">
        <v>294</v>
      </c>
      <c r="D77" s="64">
        <v>95</v>
      </c>
    </row>
    <row r="78" spans="1:4" x14ac:dyDescent="0.2">
      <c r="A78" s="24" t="s">
        <v>261</v>
      </c>
      <c r="B78" s="14" t="s">
        <v>260</v>
      </c>
      <c r="C78" s="15" t="s">
        <v>281</v>
      </c>
      <c r="D78" s="64">
        <v>95</v>
      </c>
    </row>
    <row r="79" spans="1:4" x14ac:dyDescent="0.2">
      <c r="A79" s="16" t="s">
        <v>271</v>
      </c>
      <c r="B79" s="45" t="s">
        <v>270</v>
      </c>
      <c r="C79" s="46" t="s">
        <v>304</v>
      </c>
      <c r="D79" s="70" t="s">
        <v>628</v>
      </c>
    </row>
    <row r="80" spans="1:4" x14ac:dyDescent="0.2">
      <c r="A80" s="29" t="s">
        <v>309</v>
      </c>
      <c r="B80" s="28" t="s">
        <v>308</v>
      </c>
      <c r="C80" s="15" t="s">
        <v>310</v>
      </c>
      <c r="D80" s="70" t="s">
        <v>613</v>
      </c>
    </row>
    <row r="81" spans="1:8" x14ac:dyDescent="0.2">
      <c r="A81" s="29" t="s">
        <v>306</v>
      </c>
      <c r="B81" s="28" t="s">
        <v>305</v>
      </c>
      <c r="C81" s="15" t="s">
        <v>307</v>
      </c>
      <c r="D81" s="70" t="s">
        <v>613</v>
      </c>
    </row>
    <row r="82" spans="1:8" x14ac:dyDescent="0.2">
      <c r="A82" s="3" t="s">
        <v>37</v>
      </c>
      <c r="B82" s="4" t="s">
        <v>196</v>
      </c>
      <c r="C82" s="15" t="s">
        <v>242</v>
      </c>
      <c r="D82" s="65" t="s">
        <v>619</v>
      </c>
    </row>
    <row r="83" spans="1:8" x14ac:dyDescent="0.2">
      <c r="A83" s="16" t="s">
        <v>192</v>
      </c>
      <c r="B83" s="14" t="s">
        <v>193</v>
      </c>
      <c r="C83" s="15">
        <v>30</v>
      </c>
      <c r="D83" s="70" t="s">
        <v>206</v>
      </c>
      <c r="E83" s="19"/>
      <c r="F83" s="19"/>
      <c r="G83" s="19"/>
      <c r="H83" s="19"/>
    </row>
    <row r="84" spans="1:8" x14ac:dyDescent="0.2">
      <c r="A84" s="16" t="s">
        <v>190</v>
      </c>
      <c r="B84" s="14" t="s">
        <v>191</v>
      </c>
      <c r="C84" s="15">
        <v>60</v>
      </c>
      <c r="D84" s="70" t="s">
        <v>207</v>
      </c>
      <c r="E84" s="19"/>
      <c r="F84" s="19"/>
      <c r="G84" s="19"/>
      <c r="H84" s="19"/>
    </row>
    <row r="85" spans="1:8" x14ac:dyDescent="0.2">
      <c r="A85" s="16" t="s">
        <v>188</v>
      </c>
      <c r="B85" s="14" t="s">
        <v>189</v>
      </c>
      <c r="C85" s="15">
        <v>55</v>
      </c>
      <c r="D85" s="70" t="s">
        <v>205</v>
      </c>
      <c r="E85" s="19"/>
      <c r="F85" s="19"/>
      <c r="G85" s="19"/>
      <c r="H85" s="19"/>
    </row>
    <row r="86" spans="1:8" x14ac:dyDescent="0.2">
      <c r="A86" s="29" t="s">
        <v>300</v>
      </c>
      <c r="B86" s="28" t="s">
        <v>299</v>
      </c>
      <c r="C86" s="15" t="s">
        <v>301</v>
      </c>
      <c r="D86" s="70" t="s">
        <v>70</v>
      </c>
    </row>
    <row r="87" spans="1:8" x14ac:dyDescent="0.2">
      <c r="A87" s="29" t="s">
        <v>303</v>
      </c>
      <c r="B87" s="28" t="s">
        <v>302</v>
      </c>
      <c r="C87" s="15" t="s">
        <v>304</v>
      </c>
      <c r="D87" s="70" t="s">
        <v>70</v>
      </c>
    </row>
    <row r="88" spans="1:8" x14ac:dyDescent="0.2">
      <c r="A88" s="18" t="s">
        <v>313</v>
      </c>
      <c r="B88" s="4" t="s">
        <v>314</v>
      </c>
      <c r="C88" s="17">
        <f>14.99*2</f>
        <v>29.98</v>
      </c>
      <c r="D88" s="68">
        <v>166</v>
      </c>
    </row>
    <row r="89" spans="1:8" x14ac:dyDescent="0.2">
      <c r="A89" s="18" t="s">
        <v>317</v>
      </c>
      <c r="B89" s="4" t="s">
        <v>318</v>
      </c>
      <c r="C89" s="17" t="s">
        <v>208</v>
      </c>
      <c r="D89" s="68">
        <v>77</v>
      </c>
    </row>
    <row r="90" spans="1:8" x14ac:dyDescent="0.2">
      <c r="A90" s="13" t="s">
        <v>485</v>
      </c>
      <c r="B90" s="14" t="s">
        <v>484</v>
      </c>
      <c r="C90" s="21" t="s">
        <v>208</v>
      </c>
      <c r="D90" s="49">
        <v>183</v>
      </c>
    </row>
    <row r="91" spans="1:8" x14ac:dyDescent="0.2">
      <c r="A91" s="3" t="s">
        <v>77</v>
      </c>
      <c r="B91" s="4" t="s">
        <v>78</v>
      </c>
      <c r="C91" s="2">
        <v>79.98</v>
      </c>
      <c r="D91" s="65" t="s">
        <v>585</v>
      </c>
    </row>
    <row r="92" spans="1:8" x14ac:dyDescent="0.2">
      <c r="A92" s="3" t="s">
        <v>79</v>
      </c>
      <c r="B92" s="4" t="s">
        <v>80</v>
      </c>
      <c r="C92" s="2">
        <v>65.98</v>
      </c>
      <c r="D92" s="65" t="s">
        <v>586</v>
      </c>
    </row>
    <row r="93" spans="1:8" x14ac:dyDescent="0.2">
      <c r="A93" s="3" t="s">
        <v>41</v>
      </c>
      <c r="B93" s="4" t="s">
        <v>55</v>
      </c>
      <c r="C93" s="26" t="s">
        <v>682</v>
      </c>
      <c r="D93" s="65" t="s">
        <v>658</v>
      </c>
    </row>
    <row r="94" spans="1:8" x14ac:dyDescent="0.2">
      <c r="A94" s="3" t="s">
        <v>44</v>
      </c>
      <c r="B94" s="4" t="s">
        <v>61</v>
      </c>
      <c r="C94" s="26" t="s">
        <v>683</v>
      </c>
      <c r="D94" s="65" t="s">
        <v>658</v>
      </c>
    </row>
    <row r="95" spans="1:8" x14ac:dyDescent="0.2">
      <c r="A95" s="3" t="s">
        <v>53</v>
      </c>
      <c r="B95" s="4" t="s">
        <v>68</v>
      </c>
      <c r="C95" s="26" t="s">
        <v>684</v>
      </c>
      <c r="D95" s="65" t="s">
        <v>657</v>
      </c>
    </row>
    <row r="96" spans="1:8" x14ac:dyDescent="0.2">
      <c r="A96" s="3" t="s">
        <v>46</v>
      </c>
      <c r="B96" s="4" t="s">
        <v>63</v>
      </c>
      <c r="C96" s="26" t="s">
        <v>685</v>
      </c>
      <c r="D96" s="65" t="s">
        <v>575</v>
      </c>
    </row>
    <row r="97" spans="1:8" x14ac:dyDescent="0.2">
      <c r="A97" s="3" t="s">
        <v>47</v>
      </c>
      <c r="B97" s="4" t="s">
        <v>64</v>
      </c>
      <c r="C97" s="26" t="s">
        <v>686</v>
      </c>
      <c r="D97" s="65" t="s">
        <v>575</v>
      </c>
    </row>
    <row r="98" spans="1:8" x14ac:dyDescent="0.2">
      <c r="A98" s="3" t="s">
        <v>45</v>
      </c>
      <c r="B98" s="4" t="s">
        <v>62</v>
      </c>
      <c r="C98" s="26" t="s">
        <v>687</v>
      </c>
      <c r="D98" s="65" t="s">
        <v>570</v>
      </c>
    </row>
    <row r="99" spans="1:8" x14ac:dyDescent="0.2">
      <c r="A99" s="3" t="s">
        <v>51</v>
      </c>
      <c r="B99" s="4" t="s">
        <v>66</v>
      </c>
      <c r="C99" s="26" t="s">
        <v>688</v>
      </c>
      <c r="D99" s="65" t="s">
        <v>584</v>
      </c>
    </row>
    <row r="100" spans="1:8" x14ac:dyDescent="0.2">
      <c r="A100" s="3" t="s">
        <v>50</v>
      </c>
      <c r="B100" s="4" t="s">
        <v>65</v>
      </c>
      <c r="C100" s="26" t="s">
        <v>686</v>
      </c>
      <c r="D100" s="65" t="s">
        <v>584</v>
      </c>
    </row>
    <row r="101" spans="1:8" s="10" customFormat="1" x14ac:dyDescent="0.2">
      <c r="A101" s="3" t="s">
        <v>43</v>
      </c>
      <c r="B101" s="4" t="s">
        <v>59</v>
      </c>
      <c r="C101" s="26" t="s">
        <v>689</v>
      </c>
      <c r="D101" s="65" t="s">
        <v>657</v>
      </c>
      <c r="E101"/>
      <c r="F101"/>
      <c r="G101"/>
      <c r="H101"/>
    </row>
    <row r="102" spans="1:8" s="11" customFormat="1" x14ac:dyDescent="0.2">
      <c r="A102" s="3" t="s">
        <v>54</v>
      </c>
      <c r="B102" s="4" t="s">
        <v>69</v>
      </c>
      <c r="C102" s="26" t="s">
        <v>690</v>
      </c>
      <c r="D102" s="65" t="s">
        <v>623</v>
      </c>
      <c r="E102"/>
      <c r="F102"/>
      <c r="G102"/>
      <c r="H102"/>
    </row>
    <row r="103" spans="1:8" s="10" customFormat="1" x14ac:dyDescent="0.2">
      <c r="A103" s="3" t="s">
        <v>631</v>
      </c>
      <c r="B103" s="4" t="s">
        <v>56</v>
      </c>
      <c r="C103" s="26" t="s">
        <v>691</v>
      </c>
      <c r="D103" s="63" t="s">
        <v>656</v>
      </c>
      <c r="E103"/>
      <c r="F103"/>
      <c r="G103"/>
      <c r="H103"/>
    </row>
    <row r="104" spans="1:8" s="10" customFormat="1" x14ac:dyDescent="0.2">
      <c r="A104" s="3" t="s">
        <v>633</v>
      </c>
      <c r="B104" s="4" t="s">
        <v>58</v>
      </c>
      <c r="C104" s="26" t="s">
        <v>691</v>
      </c>
      <c r="D104" s="63" t="s">
        <v>570</v>
      </c>
      <c r="E104"/>
      <c r="F104"/>
      <c r="G104"/>
      <c r="H104"/>
    </row>
    <row r="105" spans="1:8" x14ac:dyDescent="0.2">
      <c r="A105" s="40" t="s">
        <v>182</v>
      </c>
      <c r="B105" s="37" t="s">
        <v>183</v>
      </c>
      <c r="C105" s="26" t="s">
        <v>690</v>
      </c>
      <c r="D105" s="63" t="s">
        <v>623</v>
      </c>
      <c r="E105" s="39"/>
      <c r="F105" s="39"/>
      <c r="G105" s="39"/>
      <c r="H105" s="39"/>
    </row>
    <row r="106" spans="1:8" x14ac:dyDescent="0.2">
      <c r="A106" s="3" t="s">
        <v>49</v>
      </c>
      <c r="B106" s="4" t="s">
        <v>199</v>
      </c>
      <c r="C106" s="26" t="s">
        <v>692</v>
      </c>
      <c r="D106" s="63" t="s">
        <v>622</v>
      </c>
    </row>
    <row r="107" spans="1:8" x14ac:dyDescent="0.2">
      <c r="A107" s="3" t="s">
        <v>48</v>
      </c>
      <c r="B107" s="4" t="s">
        <v>198</v>
      </c>
      <c r="C107" s="26" t="s">
        <v>693</v>
      </c>
      <c r="D107" s="63" t="s">
        <v>622</v>
      </c>
    </row>
    <row r="108" spans="1:8" x14ac:dyDescent="0.2">
      <c r="A108" s="3" t="s">
        <v>52</v>
      </c>
      <c r="B108" s="4" t="s">
        <v>67</v>
      </c>
      <c r="C108" s="26" t="s">
        <v>694</v>
      </c>
      <c r="D108" s="63" t="s">
        <v>623</v>
      </c>
    </row>
    <row r="109" spans="1:8" x14ac:dyDescent="0.2">
      <c r="A109" s="3" t="s">
        <v>42</v>
      </c>
      <c r="B109" s="4" t="s">
        <v>60</v>
      </c>
      <c r="C109" s="26" t="s">
        <v>695</v>
      </c>
      <c r="D109" s="63" t="s">
        <v>657</v>
      </c>
    </row>
    <row r="110" spans="1:8" x14ac:dyDescent="0.2">
      <c r="A110" s="3" t="s">
        <v>632</v>
      </c>
      <c r="B110" s="4" t="s">
        <v>57</v>
      </c>
      <c r="C110" s="26" t="s">
        <v>696</v>
      </c>
      <c r="D110" s="63" t="s">
        <v>656</v>
      </c>
    </row>
    <row r="111" spans="1:8" x14ac:dyDescent="0.2">
      <c r="A111" s="16" t="s">
        <v>266</v>
      </c>
      <c r="B111" s="14" t="s">
        <v>265</v>
      </c>
      <c r="C111" s="15" t="s">
        <v>286</v>
      </c>
      <c r="D111" s="63" t="s">
        <v>616</v>
      </c>
    </row>
    <row r="112" spans="1:8" x14ac:dyDescent="0.2">
      <c r="A112" s="3" t="s">
        <v>447</v>
      </c>
      <c r="B112" s="4" t="s">
        <v>446</v>
      </c>
      <c r="C112" s="2">
        <f>11.99*2</f>
        <v>23.98</v>
      </c>
      <c r="D112" s="63" t="s">
        <v>470</v>
      </c>
    </row>
    <row r="113" spans="1:8" x14ac:dyDescent="0.2">
      <c r="A113" s="3" t="s">
        <v>445</v>
      </c>
      <c r="B113" s="4" t="s">
        <v>444</v>
      </c>
      <c r="C113" s="2">
        <f>13.99*2</f>
        <v>27.98</v>
      </c>
      <c r="D113" s="63" t="s">
        <v>470</v>
      </c>
    </row>
    <row r="114" spans="1:8" x14ac:dyDescent="0.2">
      <c r="A114" s="3" t="s">
        <v>441</v>
      </c>
      <c r="B114" s="4" t="s">
        <v>440</v>
      </c>
      <c r="C114" s="2">
        <f>13.99*2</f>
        <v>27.98</v>
      </c>
      <c r="D114" s="65" t="s">
        <v>470</v>
      </c>
    </row>
    <row r="115" spans="1:8" x14ac:dyDescent="0.2">
      <c r="A115" s="3" t="s">
        <v>443</v>
      </c>
      <c r="B115" s="4" t="s">
        <v>442</v>
      </c>
      <c r="C115" s="2">
        <f>10.99*2</f>
        <v>21.98</v>
      </c>
      <c r="D115" s="65" t="s">
        <v>470</v>
      </c>
    </row>
    <row r="116" spans="1:8" x14ac:dyDescent="0.2">
      <c r="A116" s="3" t="s">
        <v>98</v>
      </c>
      <c r="B116" s="4" t="s">
        <v>97</v>
      </c>
      <c r="C116" s="2" t="s">
        <v>208</v>
      </c>
      <c r="D116" s="63" t="s">
        <v>615</v>
      </c>
    </row>
    <row r="117" spans="1:8" x14ac:dyDescent="0.2">
      <c r="A117" s="3" t="s">
        <v>96</v>
      </c>
      <c r="B117" s="4" t="s">
        <v>95</v>
      </c>
      <c r="C117" s="2" t="s">
        <v>208</v>
      </c>
      <c r="D117" s="63" t="s">
        <v>615</v>
      </c>
    </row>
    <row r="118" spans="1:8" x14ac:dyDescent="0.2">
      <c r="A118" s="3" t="s">
        <v>81</v>
      </c>
      <c r="B118" s="4" t="s">
        <v>82</v>
      </c>
      <c r="C118" s="2">
        <v>19.98</v>
      </c>
      <c r="D118" s="63" t="s">
        <v>469</v>
      </c>
    </row>
    <row r="119" spans="1:8" x14ac:dyDescent="0.2">
      <c r="A119" s="3" t="s">
        <v>84</v>
      </c>
      <c r="B119" s="4" t="s">
        <v>83</v>
      </c>
      <c r="C119" s="2">
        <v>16.98</v>
      </c>
      <c r="D119" s="63" t="s">
        <v>618</v>
      </c>
    </row>
    <row r="120" spans="1:8" x14ac:dyDescent="0.2">
      <c r="A120" s="3" t="s">
        <v>88</v>
      </c>
      <c r="B120" s="4" t="s">
        <v>87</v>
      </c>
      <c r="C120" s="2">
        <v>23.98</v>
      </c>
      <c r="D120" s="63" t="s">
        <v>469</v>
      </c>
    </row>
    <row r="121" spans="1:8" x14ac:dyDescent="0.2">
      <c r="A121" s="3" t="s">
        <v>86</v>
      </c>
      <c r="B121" s="4" t="s">
        <v>85</v>
      </c>
      <c r="C121" s="2">
        <v>19.98</v>
      </c>
      <c r="D121" s="63" t="s">
        <v>644</v>
      </c>
    </row>
    <row r="122" spans="1:8" x14ac:dyDescent="0.2">
      <c r="A122" s="3" t="s">
        <v>90</v>
      </c>
      <c r="B122" s="4" t="s">
        <v>89</v>
      </c>
      <c r="C122" s="2">
        <v>20.98</v>
      </c>
      <c r="D122" s="63" t="s">
        <v>644</v>
      </c>
    </row>
    <row r="123" spans="1:8" x14ac:dyDescent="0.2">
      <c r="A123" s="3" t="s">
        <v>93</v>
      </c>
      <c r="B123" s="4" t="s">
        <v>92</v>
      </c>
      <c r="C123" s="2">
        <v>23.98</v>
      </c>
      <c r="D123" s="63" t="s">
        <v>618</v>
      </c>
    </row>
    <row r="124" spans="1:8" x14ac:dyDescent="0.2">
      <c r="A124" s="3" t="s">
        <v>94</v>
      </c>
      <c r="B124" s="4" t="s">
        <v>91</v>
      </c>
      <c r="C124" s="2">
        <v>17.98</v>
      </c>
      <c r="D124" s="63" t="s">
        <v>618</v>
      </c>
    </row>
    <row r="125" spans="1:8" x14ac:dyDescent="0.2">
      <c r="A125" s="3" t="s">
        <v>451</v>
      </c>
      <c r="B125" s="4" t="s">
        <v>450</v>
      </c>
      <c r="C125" s="17" t="s">
        <v>208</v>
      </c>
      <c r="D125" s="63" t="s">
        <v>102</v>
      </c>
    </row>
    <row r="126" spans="1:8" x14ac:dyDescent="0.2">
      <c r="A126" s="3" t="s">
        <v>449</v>
      </c>
      <c r="B126" s="4" t="s">
        <v>448</v>
      </c>
      <c r="C126" s="17" t="s">
        <v>208</v>
      </c>
      <c r="D126" s="63" t="s">
        <v>102</v>
      </c>
    </row>
    <row r="127" spans="1:8" x14ac:dyDescent="0.2">
      <c r="A127" s="3" t="s">
        <v>455</v>
      </c>
      <c r="B127" s="4" t="s">
        <v>454</v>
      </c>
      <c r="C127" s="17" t="s">
        <v>208</v>
      </c>
      <c r="D127" s="65" t="s">
        <v>101</v>
      </c>
    </row>
    <row r="128" spans="1:8" s="39" customFormat="1" x14ac:dyDescent="0.2">
      <c r="A128" s="3" t="s">
        <v>453</v>
      </c>
      <c r="B128" s="4" t="s">
        <v>452</v>
      </c>
      <c r="C128" s="17" t="s">
        <v>208</v>
      </c>
      <c r="D128" s="65" t="s">
        <v>101</v>
      </c>
      <c r="E128"/>
      <c r="F128"/>
      <c r="G128"/>
      <c r="H128"/>
    </row>
    <row r="129" spans="1:8" x14ac:dyDescent="0.2">
      <c r="A129" s="13" t="s">
        <v>184</v>
      </c>
      <c r="B129" s="14" t="s">
        <v>634</v>
      </c>
      <c r="C129" s="12">
        <v>25.98</v>
      </c>
      <c r="D129" s="70" t="s">
        <v>643</v>
      </c>
      <c r="E129" s="10"/>
      <c r="F129" s="10"/>
      <c r="G129" s="10"/>
      <c r="H129" s="10"/>
    </row>
    <row r="130" spans="1:8" x14ac:dyDescent="0.2">
      <c r="A130" s="16" t="s">
        <v>185</v>
      </c>
      <c r="B130" s="14" t="s">
        <v>635</v>
      </c>
      <c r="C130" s="15">
        <v>29.98</v>
      </c>
      <c r="D130" s="70" t="s">
        <v>643</v>
      </c>
      <c r="E130" s="11"/>
      <c r="F130" s="11"/>
      <c r="G130" s="11"/>
      <c r="H130" s="11"/>
    </row>
    <row r="131" spans="1:8" x14ac:dyDescent="0.2">
      <c r="A131" s="16" t="s">
        <v>186</v>
      </c>
      <c r="B131" s="14" t="s">
        <v>636</v>
      </c>
      <c r="C131" s="15">
        <v>29.98</v>
      </c>
      <c r="D131" s="70" t="s">
        <v>643</v>
      </c>
      <c r="E131" s="10"/>
      <c r="F131" s="10"/>
      <c r="G131" s="10"/>
      <c r="H131" s="10"/>
    </row>
    <row r="132" spans="1:8" x14ac:dyDescent="0.2">
      <c r="A132" s="43" t="s">
        <v>187</v>
      </c>
      <c r="B132" s="14" t="s">
        <v>637</v>
      </c>
      <c r="C132" s="15">
        <v>21.98</v>
      </c>
      <c r="D132" s="70" t="s">
        <v>643</v>
      </c>
      <c r="E132" s="10"/>
      <c r="F132" s="10"/>
      <c r="G132" s="10"/>
      <c r="H132" s="10"/>
    </row>
    <row r="133" spans="1:8" x14ac:dyDescent="0.2">
      <c r="A133" s="32" t="s">
        <v>38</v>
      </c>
      <c r="B133" s="4" t="s">
        <v>197</v>
      </c>
      <c r="C133" s="2">
        <v>35.979999999999997</v>
      </c>
      <c r="D133" s="65" t="s">
        <v>569</v>
      </c>
    </row>
    <row r="134" spans="1:8" x14ac:dyDescent="0.2">
      <c r="A134" s="32" t="s">
        <v>39</v>
      </c>
      <c r="B134" s="4" t="s">
        <v>180</v>
      </c>
      <c r="C134" s="2">
        <v>159.97999999999999</v>
      </c>
      <c r="D134" s="65" t="s">
        <v>569</v>
      </c>
    </row>
    <row r="135" spans="1:8" x14ac:dyDescent="0.2">
      <c r="A135" s="32" t="s">
        <v>40</v>
      </c>
      <c r="B135" s="4" t="s">
        <v>181</v>
      </c>
      <c r="C135" s="2">
        <v>159.97999999999999</v>
      </c>
      <c r="D135" s="65" t="s">
        <v>569</v>
      </c>
    </row>
    <row r="136" spans="1:8" s="39" customFormat="1" x14ac:dyDescent="0.2">
      <c r="A136" s="42" t="s">
        <v>546</v>
      </c>
      <c r="B136" s="14" t="s">
        <v>545</v>
      </c>
      <c r="C136" s="21" t="s">
        <v>681</v>
      </c>
      <c r="D136" s="49">
        <v>35</v>
      </c>
      <c r="E136" s="35"/>
      <c r="F136" s="35"/>
      <c r="G136" s="35"/>
      <c r="H136" s="35"/>
    </row>
    <row r="137" spans="1:8" x14ac:dyDescent="0.2">
      <c r="A137" s="33" t="s">
        <v>601</v>
      </c>
      <c r="B137" s="4" t="s">
        <v>600</v>
      </c>
      <c r="C137" s="17">
        <f>19.99*2</f>
        <v>39.979999999999997</v>
      </c>
      <c r="D137" s="68">
        <v>129</v>
      </c>
      <c r="E137" s="5"/>
      <c r="F137" s="5"/>
      <c r="G137" s="5"/>
      <c r="H137" s="5"/>
    </row>
    <row r="138" spans="1:8" x14ac:dyDescent="0.2">
      <c r="A138" s="32" t="s">
        <v>155</v>
      </c>
      <c r="B138" s="4" t="s">
        <v>156</v>
      </c>
      <c r="C138" s="2">
        <v>59.98</v>
      </c>
      <c r="D138" s="65" t="s">
        <v>568</v>
      </c>
    </row>
    <row r="139" spans="1:8" x14ac:dyDescent="0.2">
      <c r="A139" s="32" t="s">
        <v>148</v>
      </c>
      <c r="B139" s="4" t="s">
        <v>176</v>
      </c>
      <c r="C139" s="2">
        <v>49.98</v>
      </c>
      <c r="D139" s="65" t="s">
        <v>621</v>
      </c>
    </row>
    <row r="140" spans="1:8" x14ac:dyDescent="0.2">
      <c r="A140" s="32" t="s">
        <v>145</v>
      </c>
      <c r="B140" s="4" t="s">
        <v>144</v>
      </c>
      <c r="C140" s="2">
        <v>45.98</v>
      </c>
      <c r="D140" s="65" t="s">
        <v>567</v>
      </c>
    </row>
    <row r="141" spans="1:8" x14ac:dyDescent="0.2">
      <c r="A141" s="3" t="s">
        <v>427</v>
      </c>
      <c r="B141" s="4" t="s">
        <v>426</v>
      </c>
      <c r="C141" s="2">
        <v>61</v>
      </c>
      <c r="D141" s="63" t="s">
        <v>646</v>
      </c>
    </row>
    <row r="142" spans="1:8" x14ac:dyDescent="0.2">
      <c r="A142" s="3" t="s">
        <v>423</v>
      </c>
      <c r="B142" s="4" t="s">
        <v>422</v>
      </c>
      <c r="C142" s="2">
        <v>51</v>
      </c>
      <c r="D142" s="63" t="s">
        <v>646</v>
      </c>
    </row>
    <row r="143" spans="1:8" x14ac:dyDescent="0.2">
      <c r="A143" s="3" t="s">
        <v>151</v>
      </c>
      <c r="B143" s="4" t="s">
        <v>152</v>
      </c>
      <c r="C143" s="2">
        <v>49.98</v>
      </c>
      <c r="D143" s="63" t="s">
        <v>629</v>
      </c>
    </row>
    <row r="144" spans="1:8" x14ac:dyDescent="0.2">
      <c r="A144" s="18" t="s">
        <v>609</v>
      </c>
      <c r="B144" s="4" t="s">
        <v>608</v>
      </c>
      <c r="C144" s="17">
        <f>29.99*2</f>
        <v>59.98</v>
      </c>
      <c r="D144" s="67">
        <v>130</v>
      </c>
      <c r="E144" s="5"/>
      <c r="F144" s="5"/>
      <c r="G144" s="5"/>
      <c r="H144" s="5"/>
    </row>
    <row r="145" spans="1:8" x14ac:dyDescent="0.2">
      <c r="A145" s="18" t="s">
        <v>605</v>
      </c>
      <c r="B145" s="4" t="s">
        <v>604</v>
      </c>
      <c r="C145" s="17">
        <v>49.98</v>
      </c>
      <c r="D145" s="67">
        <v>131</v>
      </c>
      <c r="E145" s="5"/>
      <c r="F145" s="5"/>
      <c r="G145" s="5"/>
      <c r="H145" s="5"/>
    </row>
    <row r="146" spans="1:8" x14ac:dyDescent="0.2">
      <c r="A146" s="18" t="s">
        <v>396</v>
      </c>
      <c r="B146" s="4" t="s">
        <v>395</v>
      </c>
      <c r="C146" s="17">
        <f>12.99*2</f>
        <v>25.98</v>
      </c>
      <c r="D146" s="71">
        <v>106</v>
      </c>
    </row>
    <row r="147" spans="1:8" x14ac:dyDescent="0.2">
      <c r="A147" s="18" t="s">
        <v>390</v>
      </c>
      <c r="B147" s="4" t="s">
        <v>389</v>
      </c>
      <c r="C147" s="17">
        <f>16.99*2</f>
        <v>33.979999999999997</v>
      </c>
      <c r="D147" s="65" t="s">
        <v>650</v>
      </c>
    </row>
    <row r="148" spans="1:8" x14ac:dyDescent="0.2">
      <c r="A148" s="3" t="s">
        <v>132</v>
      </c>
      <c r="B148" s="4" t="s">
        <v>133</v>
      </c>
      <c r="C148" s="2">
        <v>15.98</v>
      </c>
      <c r="D148" s="65" t="s">
        <v>630</v>
      </c>
    </row>
    <row r="149" spans="1:8" x14ac:dyDescent="0.2">
      <c r="A149" s="3" t="s">
        <v>136</v>
      </c>
      <c r="B149" s="4" t="s">
        <v>137</v>
      </c>
      <c r="C149" s="2">
        <v>21.98</v>
      </c>
      <c r="D149" s="63" t="s">
        <v>625</v>
      </c>
    </row>
    <row r="150" spans="1:8" x14ac:dyDescent="0.2">
      <c r="A150" s="3" t="s">
        <v>140</v>
      </c>
      <c r="B150" s="4" t="s">
        <v>141</v>
      </c>
      <c r="C150" s="2">
        <v>21.98</v>
      </c>
      <c r="D150" s="63" t="s">
        <v>662</v>
      </c>
    </row>
    <row r="151" spans="1:8" x14ac:dyDescent="0.2">
      <c r="A151" s="3" t="s">
        <v>595</v>
      </c>
      <c r="B151" s="4" t="s">
        <v>594</v>
      </c>
      <c r="C151" s="2">
        <f>10.99*2</f>
        <v>21.98</v>
      </c>
      <c r="D151" s="63" t="s">
        <v>663</v>
      </c>
    </row>
    <row r="152" spans="1:8" x14ac:dyDescent="0.2">
      <c r="A152" s="3" t="s">
        <v>591</v>
      </c>
      <c r="B152" s="4" t="s">
        <v>590</v>
      </c>
      <c r="C152" s="2">
        <f>8.99*2</f>
        <v>17.98</v>
      </c>
      <c r="D152" s="71">
        <v>165</v>
      </c>
    </row>
    <row r="153" spans="1:8" x14ac:dyDescent="0.2">
      <c r="A153" s="3" t="s">
        <v>131</v>
      </c>
      <c r="B153" s="4" t="s">
        <v>204</v>
      </c>
      <c r="C153" s="2">
        <v>39.979999999999997</v>
      </c>
      <c r="D153" s="63" t="s">
        <v>661</v>
      </c>
    </row>
    <row r="154" spans="1:8" x14ac:dyDescent="0.2">
      <c r="A154" s="18" t="s">
        <v>599</v>
      </c>
      <c r="B154" s="4" t="s">
        <v>598</v>
      </c>
      <c r="C154" s="17">
        <f>19.99*2</f>
        <v>39.979999999999997</v>
      </c>
      <c r="D154" s="67">
        <v>129</v>
      </c>
      <c r="E154" s="5"/>
      <c r="F154" s="5"/>
      <c r="G154" s="5"/>
      <c r="H154" s="5"/>
    </row>
    <row r="155" spans="1:8" x14ac:dyDescent="0.2">
      <c r="A155" s="3" t="s">
        <v>159</v>
      </c>
      <c r="B155" s="4" t="s">
        <v>160</v>
      </c>
      <c r="C155" s="2">
        <v>45.98</v>
      </c>
      <c r="D155" s="67">
        <v>129</v>
      </c>
    </row>
    <row r="156" spans="1:8" x14ac:dyDescent="0.2">
      <c r="A156" s="3" t="s">
        <v>161</v>
      </c>
      <c r="B156" s="4" t="s">
        <v>162</v>
      </c>
      <c r="C156" s="2">
        <v>45.98</v>
      </c>
      <c r="D156" s="67">
        <v>129</v>
      </c>
    </row>
    <row r="157" spans="1:8" x14ac:dyDescent="0.2">
      <c r="A157" s="3" t="s">
        <v>157</v>
      </c>
      <c r="B157" s="4" t="s">
        <v>158</v>
      </c>
      <c r="C157" s="2">
        <v>59.98</v>
      </c>
      <c r="D157" s="63" t="s">
        <v>568</v>
      </c>
    </row>
    <row r="158" spans="1:8" x14ac:dyDescent="0.2">
      <c r="A158" s="3" t="s">
        <v>149</v>
      </c>
      <c r="B158" s="4" t="s">
        <v>177</v>
      </c>
      <c r="C158" s="2">
        <v>49.98</v>
      </c>
      <c r="D158" s="63" t="s">
        <v>621</v>
      </c>
    </row>
    <row r="159" spans="1:8" x14ac:dyDescent="0.2">
      <c r="A159" s="3" t="s">
        <v>153</v>
      </c>
      <c r="B159" s="4" t="s">
        <v>154</v>
      </c>
      <c r="C159" s="2">
        <v>49.98</v>
      </c>
      <c r="D159" s="63" t="s">
        <v>629</v>
      </c>
    </row>
    <row r="160" spans="1:8" x14ac:dyDescent="0.2">
      <c r="A160" s="18" t="s">
        <v>607</v>
      </c>
      <c r="B160" s="4" t="s">
        <v>606</v>
      </c>
      <c r="C160" s="17">
        <f>29.99*2</f>
        <v>59.98</v>
      </c>
      <c r="D160" s="67">
        <v>130</v>
      </c>
      <c r="E160" s="5"/>
      <c r="F160" s="5"/>
      <c r="G160" s="5"/>
      <c r="H160" s="5"/>
    </row>
    <row r="161" spans="1:8" x14ac:dyDescent="0.2">
      <c r="A161" s="18" t="s">
        <v>603</v>
      </c>
      <c r="B161" s="4" t="s">
        <v>602</v>
      </c>
      <c r="C161" s="17">
        <v>49.98</v>
      </c>
      <c r="D161" s="67">
        <v>131</v>
      </c>
      <c r="E161" s="5"/>
      <c r="F161" s="5"/>
      <c r="G161" s="5"/>
      <c r="H161" s="5"/>
    </row>
    <row r="162" spans="1:8" x14ac:dyDescent="0.2">
      <c r="A162" s="3" t="s">
        <v>146</v>
      </c>
      <c r="B162" s="4" t="s">
        <v>147</v>
      </c>
      <c r="C162" s="2">
        <v>45.98</v>
      </c>
      <c r="D162" s="63" t="s">
        <v>567</v>
      </c>
    </row>
    <row r="163" spans="1:8" x14ac:dyDescent="0.2">
      <c r="A163" s="3" t="s">
        <v>134</v>
      </c>
      <c r="B163" s="4" t="s">
        <v>135</v>
      </c>
      <c r="C163" s="2">
        <v>15.98</v>
      </c>
      <c r="D163" s="65" t="s">
        <v>630</v>
      </c>
    </row>
    <row r="164" spans="1:8" x14ac:dyDescent="0.2">
      <c r="A164" s="3" t="s">
        <v>138</v>
      </c>
      <c r="B164" s="4" t="s">
        <v>139</v>
      </c>
      <c r="C164" s="2">
        <v>21.98</v>
      </c>
      <c r="D164" s="65" t="s">
        <v>625</v>
      </c>
    </row>
    <row r="165" spans="1:8" x14ac:dyDescent="0.2">
      <c r="A165" s="3" t="s">
        <v>142</v>
      </c>
      <c r="B165" s="4" t="s">
        <v>143</v>
      </c>
      <c r="C165" s="2">
        <v>21.98</v>
      </c>
      <c r="D165" s="65" t="s">
        <v>662</v>
      </c>
    </row>
    <row r="166" spans="1:8" x14ac:dyDescent="0.2">
      <c r="A166" s="18" t="s">
        <v>593</v>
      </c>
      <c r="B166" s="4" t="s">
        <v>592</v>
      </c>
      <c r="C166" s="17">
        <f>10.99*2</f>
        <v>21.98</v>
      </c>
      <c r="D166" s="65" t="s">
        <v>663</v>
      </c>
    </row>
    <row r="167" spans="1:8" x14ac:dyDescent="0.2">
      <c r="A167" s="3" t="s">
        <v>589</v>
      </c>
      <c r="B167" s="4" t="s">
        <v>588</v>
      </c>
      <c r="C167" s="2">
        <f>8.99*2</f>
        <v>17.98</v>
      </c>
      <c r="D167" s="69">
        <v>165</v>
      </c>
    </row>
    <row r="168" spans="1:8" x14ac:dyDescent="0.2">
      <c r="A168" s="38" t="s">
        <v>330</v>
      </c>
      <c r="B168" s="37" t="s">
        <v>329</v>
      </c>
      <c r="C168" s="36">
        <f>12.99*2</f>
        <v>25.98</v>
      </c>
      <c r="D168" s="63" t="s">
        <v>645</v>
      </c>
      <c r="E168" s="39"/>
      <c r="F168" s="39"/>
      <c r="G168" s="39"/>
      <c r="H168" s="39"/>
    </row>
    <row r="169" spans="1:8" x14ac:dyDescent="0.2">
      <c r="A169" s="38" t="s">
        <v>326</v>
      </c>
      <c r="B169" s="37" t="s">
        <v>325</v>
      </c>
      <c r="C169" s="36">
        <f>14.99*2</f>
        <v>29.98</v>
      </c>
      <c r="D169" s="63" t="s">
        <v>664</v>
      </c>
      <c r="E169" s="39"/>
      <c r="F169" s="39"/>
      <c r="G169" s="39"/>
      <c r="H169" s="39"/>
    </row>
    <row r="170" spans="1:8" x14ac:dyDescent="0.2">
      <c r="A170" s="1" t="s">
        <v>336</v>
      </c>
      <c r="B170" s="4" t="s">
        <v>335</v>
      </c>
      <c r="C170" s="17">
        <v>39.979999999999997</v>
      </c>
      <c r="D170" s="63" t="s">
        <v>645</v>
      </c>
    </row>
    <row r="171" spans="1:8" x14ac:dyDescent="0.2">
      <c r="A171" s="1" t="s">
        <v>332</v>
      </c>
      <c r="B171" s="4" t="s">
        <v>331</v>
      </c>
      <c r="C171" s="17">
        <v>35.979999999999997</v>
      </c>
      <c r="D171" s="63" t="s">
        <v>645</v>
      </c>
    </row>
    <row r="172" spans="1:8" x14ac:dyDescent="0.2">
      <c r="A172" s="1" t="s">
        <v>340</v>
      </c>
      <c r="B172" s="4" t="s">
        <v>339</v>
      </c>
      <c r="C172" s="17">
        <f>22.99*2</f>
        <v>45.98</v>
      </c>
      <c r="D172" s="71">
        <v>88</v>
      </c>
    </row>
    <row r="173" spans="1:8" x14ac:dyDescent="0.2">
      <c r="A173" s="3" t="s">
        <v>210</v>
      </c>
      <c r="B173" s="4" t="s">
        <v>211</v>
      </c>
      <c r="C173" s="2">
        <f>8.99*2</f>
        <v>17.98</v>
      </c>
      <c r="D173" s="69">
        <v>60</v>
      </c>
    </row>
    <row r="174" spans="1:8" x14ac:dyDescent="0.2">
      <c r="A174" s="3" t="s">
        <v>216</v>
      </c>
      <c r="B174" s="4" t="s">
        <v>217</v>
      </c>
      <c r="C174" s="2">
        <f>29.99*2</f>
        <v>59.98</v>
      </c>
      <c r="D174" s="69">
        <v>114</v>
      </c>
    </row>
    <row r="175" spans="1:8" x14ac:dyDescent="0.2">
      <c r="A175" s="3" t="s">
        <v>22</v>
      </c>
      <c r="B175" s="4" t="s">
        <v>27</v>
      </c>
      <c r="C175" s="2">
        <v>43.98</v>
      </c>
      <c r="D175" s="63" t="s">
        <v>587</v>
      </c>
    </row>
    <row r="176" spans="1:8" x14ac:dyDescent="0.2">
      <c r="A176" s="3" t="s">
        <v>24</v>
      </c>
      <c r="B176" s="4" t="s">
        <v>26</v>
      </c>
      <c r="C176" s="2">
        <v>29.98</v>
      </c>
      <c r="D176" s="63" t="s">
        <v>611</v>
      </c>
    </row>
    <row r="177" spans="1:8" x14ac:dyDescent="0.2">
      <c r="A177" s="3" t="s">
        <v>3</v>
      </c>
      <c r="B177" s="4" t="s">
        <v>2</v>
      </c>
      <c r="C177" s="2">
        <v>199.98</v>
      </c>
      <c r="D177" s="63" t="s">
        <v>564</v>
      </c>
    </row>
    <row r="178" spans="1:8" x14ac:dyDescent="0.2">
      <c r="A178" s="3" t="s">
        <v>10</v>
      </c>
      <c r="B178" s="4" t="s">
        <v>11</v>
      </c>
      <c r="C178" s="2">
        <v>139.97999999999999</v>
      </c>
      <c r="D178" s="63" t="s">
        <v>565</v>
      </c>
    </row>
    <row r="179" spans="1:8" x14ac:dyDescent="0.2">
      <c r="A179" s="3" t="s">
        <v>20</v>
      </c>
      <c r="B179" s="4" t="s">
        <v>36</v>
      </c>
      <c r="C179" s="2">
        <v>59.98</v>
      </c>
      <c r="D179" s="63" t="s">
        <v>655</v>
      </c>
    </row>
    <row r="180" spans="1:8" x14ac:dyDescent="0.2">
      <c r="A180" s="3" t="s">
        <v>18</v>
      </c>
      <c r="B180" s="4" t="s">
        <v>34</v>
      </c>
      <c r="C180" s="2">
        <v>79.98</v>
      </c>
      <c r="D180" s="63" t="s">
        <v>566</v>
      </c>
    </row>
    <row r="181" spans="1:8" x14ac:dyDescent="0.2">
      <c r="A181" s="3" t="s">
        <v>17</v>
      </c>
      <c r="B181" s="4" t="s">
        <v>33</v>
      </c>
      <c r="C181" s="2">
        <v>59.98</v>
      </c>
      <c r="D181" s="63" t="s">
        <v>653</v>
      </c>
    </row>
    <row r="182" spans="1:8" x14ac:dyDescent="0.2">
      <c r="A182" s="3" t="s">
        <v>14</v>
      </c>
      <c r="B182" s="4" t="s">
        <v>30</v>
      </c>
      <c r="C182" s="2">
        <v>69.98</v>
      </c>
      <c r="D182" s="63" t="s">
        <v>620</v>
      </c>
    </row>
    <row r="183" spans="1:8" x14ac:dyDescent="0.2">
      <c r="A183" s="3" t="s">
        <v>15</v>
      </c>
      <c r="B183" s="4" t="s">
        <v>31</v>
      </c>
      <c r="C183" s="2">
        <v>59.98</v>
      </c>
      <c r="D183" s="63" t="s">
        <v>654</v>
      </c>
    </row>
    <row r="184" spans="1:8" x14ac:dyDescent="0.2">
      <c r="A184" s="3" t="s">
        <v>457</v>
      </c>
      <c r="B184" s="4" t="s">
        <v>456</v>
      </c>
      <c r="C184" s="17" t="s">
        <v>208</v>
      </c>
      <c r="D184" s="71">
        <v>98</v>
      </c>
    </row>
    <row r="185" spans="1:8" x14ac:dyDescent="0.2">
      <c r="A185" s="18" t="s">
        <v>382</v>
      </c>
      <c r="B185" s="4" t="s">
        <v>381</v>
      </c>
      <c r="C185" s="17">
        <f>15.99*2</f>
        <v>31.98</v>
      </c>
      <c r="D185" s="63" t="s">
        <v>651</v>
      </c>
    </row>
    <row r="186" spans="1:8" x14ac:dyDescent="0.2">
      <c r="A186" s="3" t="s">
        <v>116</v>
      </c>
      <c r="B186" s="4" t="s">
        <v>179</v>
      </c>
      <c r="C186" s="2">
        <v>29.98</v>
      </c>
      <c r="D186" s="63" t="s">
        <v>562</v>
      </c>
    </row>
    <row r="187" spans="1:8" x14ac:dyDescent="0.2">
      <c r="A187" s="3" t="s">
        <v>119</v>
      </c>
      <c r="B187" s="4" t="s">
        <v>120</v>
      </c>
      <c r="C187" s="2">
        <v>33.979999999999997</v>
      </c>
      <c r="D187" s="63" t="s">
        <v>563</v>
      </c>
    </row>
    <row r="188" spans="1:8" x14ac:dyDescent="0.2">
      <c r="A188" s="3" t="s">
        <v>406</v>
      </c>
      <c r="B188" s="4" t="s">
        <v>405</v>
      </c>
      <c r="C188" s="2" t="s">
        <v>407</v>
      </c>
      <c r="D188" s="63" t="s">
        <v>150</v>
      </c>
    </row>
    <row r="189" spans="1:8" x14ac:dyDescent="0.2">
      <c r="A189" s="18" t="s">
        <v>409</v>
      </c>
      <c r="B189" s="4" t="s">
        <v>408</v>
      </c>
      <c r="C189" s="17" t="s">
        <v>410</v>
      </c>
      <c r="D189" s="63" t="s">
        <v>150</v>
      </c>
    </row>
    <row r="190" spans="1:8" x14ac:dyDescent="0.2">
      <c r="A190" s="18" t="s">
        <v>398</v>
      </c>
      <c r="B190" s="4" t="s">
        <v>397</v>
      </c>
      <c r="C190" s="17" t="s">
        <v>399</v>
      </c>
      <c r="D190" s="63" t="s">
        <v>468</v>
      </c>
    </row>
    <row r="191" spans="1:8" s="5" customFormat="1" x14ac:dyDescent="0.2">
      <c r="A191" s="3" t="s">
        <v>413</v>
      </c>
      <c r="B191" s="4" t="s">
        <v>412</v>
      </c>
      <c r="C191" s="2" t="s">
        <v>399</v>
      </c>
      <c r="D191" s="63" t="s">
        <v>640</v>
      </c>
      <c r="E191"/>
      <c r="F191"/>
      <c r="G191"/>
      <c r="H191"/>
    </row>
    <row r="192" spans="1:8" s="5" customFormat="1" x14ac:dyDescent="0.2">
      <c r="A192" s="18" t="s">
        <v>411</v>
      </c>
      <c r="B192" s="4" t="s">
        <v>672</v>
      </c>
      <c r="C192" s="17">
        <f>5.99*2</f>
        <v>11.98</v>
      </c>
      <c r="D192" s="63" t="s">
        <v>640</v>
      </c>
      <c r="E192"/>
      <c r="F192"/>
      <c r="G192"/>
      <c r="H192"/>
    </row>
    <row r="193" spans="1:8" x14ac:dyDescent="0.2">
      <c r="A193" s="3" t="s">
        <v>376</v>
      </c>
      <c r="B193" s="4" t="s">
        <v>375</v>
      </c>
      <c r="C193" s="2">
        <f>6.99*2</f>
        <v>13.98</v>
      </c>
      <c r="D193" s="63" t="s">
        <v>617</v>
      </c>
    </row>
    <row r="194" spans="1:8" x14ac:dyDescent="0.2">
      <c r="A194" s="3" t="s">
        <v>374</v>
      </c>
      <c r="B194" s="4" t="s">
        <v>373</v>
      </c>
      <c r="C194" s="2">
        <f>6.99*2</f>
        <v>13.98</v>
      </c>
      <c r="D194" s="63" t="s">
        <v>617</v>
      </c>
    </row>
    <row r="195" spans="1:8" s="5" customFormat="1" x14ac:dyDescent="0.2">
      <c r="A195" s="33" t="s">
        <v>370</v>
      </c>
      <c r="B195" s="31" t="s">
        <v>369</v>
      </c>
      <c r="C195" s="55">
        <f>9.99*2</f>
        <v>19.98</v>
      </c>
      <c r="D195" s="72" t="s">
        <v>642</v>
      </c>
      <c r="E195"/>
      <c r="F195"/>
      <c r="G195"/>
      <c r="H195"/>
    </row>
    <row r="196" spans="1:8" s="5" customFormat="1" x14ac:dyDescent="0.2">
      <c r="A196" s="3" t="s">
        <v>366</v>
      </c>
      <c r="B196" s="4" t="s">
        <v>365</v>
      </c>
      <c r="C196" s="17">
        <f>10.99*2</f>
        <v>21.98</v>
      </c>
      <c r="D196" s="63" t="s">
        <v>173</v>
      </c>
      <c r="E196"/>
      <c r="F196"/>
      <c r="G196"/>
      <c r="H196"/>
    </row>
    <row r="197" spans="1:8" s="5" customFormat="1" x14ac:dyDescent="0.2">
      <c r="A197" s="18" t="s">
        <v>348</v>
      </c>
      <c r="B197" s="4" t="s">
        <v>347</v>
      </c>
      <c r="C197" s="17">
        <f>11.99*2</f>
        <v>23.98</v>
      </c>
      <c r="D197" s="63" t="s">
        <v>175</v>
      </c>
      <c r="E197"/>
      <c r="F197"/>
      <c r="G197"/>
      <c r="H197"/>
    </row>
    <row r="198" spans="1:8" s="5" customFormat="1" x14ac:dyDescent="0.2">
      <c r="A198" s="18" t="s">
        <v>354</v>
      </c>
      <c r="B198" s="4" t="s">
        <v>353</v>
      </c>
      <c r="C198" s="17">
        <f>12.99*2</f>
        <v>25.98</v>
      </c>
      <c r="D198" s="63" t="s">
        <v>175</v>
      </c>
      <c r="E198"/>
      <c r="F198"/>
      <c r="G198"/>
      <c r="H198"/>
    </row>
    <row r="199" spans="1:8" x14ac:dyDescent="0.2">
      <c r="A199" s="3" t="s">
        <v>112</v>
      </c>
      <c r="B199" s="4" t="s">
        <v>111</v>
      </c>
      <c r="C199" s="2">
        <v>25.98</v>
      </c>
      <c r="D199" s="63" t="s">
        <v>649</v>
      </c>
    </row>
    <row r="200" spans="1:8" x14ac:dyDescent="0.2">
      <c r="A200" s="3" t="s">
        <v>109</v>
      </c>
      <c r="B200" s="4" t="s">
        <v>108</v>
      </c>
      <c r="C200" s="2">
        <v>29.98</v>
      </c>
      <c r="D200" s="63" t="s">
        <v>648</v>
      </c>
    </row>
    <row r="201" spans="1:8" x14ac:dyDescent="0.2">
      <c r="A201" s="18" t="s">
        <v>388</v>
      </c>
      <c r="B201" s="4" t="s">
        <v>387</v>
      </c>
      <c r="C201" s="17">
        <f>16.99*2</f>
        <v>33.979999999999997</v>
      </c>
      <c r="D201" s="63" t="s">
        <v>650</v>
      </c>
    </row>
    <row r="202" spans="1:8" x14ac:dyDescent="0.2">
      <c r="A202" s="1" t="s">
        <v>577</v>
      </c>
      <c r="B202" s="30" t="s">
        <v>576</v>
      </c>
      <c r="C202" s="17">
        <f>14.99*2</f>
        <v>29.98</v>
      </c>
      <c r="D202" s="63" t="s">
        <v>660</v>
      </c>
    </row>
    <row r="203" spans="1:8" x14ac:dyDescent="0.2">
      <c r="A203" s="1" t="s">
        <v>581</v>
      </c>
      <c r="B203" s="30" t="s">
        <v>580</v>
      </c>
      <c r="C203" s="17">
        <f>15.99*2</f>
        <v>31.98</v>
      </c>
      <c r="D203" s="63" t="s">
        <v>624</v>
      </c>
    </row>
    <row r="204" spans="1:8" x14ac:dyDescent="0.2">
      <c r="A204" s="3" t="s">
        <v>129</v>
      </c>
      <c r="B204" s="4" t="s">
        <v>203</v>
      </c>
      <c r="C204" s="2">
        <v>33.979999999999997</v>
      </c>
      <c r="D204" s="63" t="s">
        <v>610</v>
      </c>
    </row>
    <row r="205" spans="1:8" x14ac:dyDescent="0.2">
      <c r="A205" s="3" t="s">
        <v>126</v>
      </c>
      <c r="B205" s="4" t="s">
        <v>125</v>
      </c>
      <c r="C205" s="2">
        <v>31.98</v>
      </c>
      <c r="D205" s="63" t="s">
        <v>659</v>
      </c>
    </row>
    <row r="206" spans="1:8" x14ac:dyDescent="0.2">
      <c r="A206" s="3" t="s">
        <v>572</v>
      </c>
      <c r="B206" s="4" t="s">
        <v>571</v>
      </c>
      <c r="C206" s="2">
        <f>19.99*2</f>
        <v>39.979999999999997</v>
      </c>
      <c r="D206" s="63" t="s">
        <v>597</v>
      </c>
    </row>
    <row r="207" spans="1:8" x14ac:dyDescent="0.2">
      <c r="A207" s="3" t="s">
        <v>130</v>
      </c>
      <c r="B207" s="4" t="s">
        <v>673</v>
      </c>
      <c r="C207" s="2">
        <v>29.98</v>
      </c>
      <c r="D207" s="63" t="s">
        <v>661</v>
      </c>
    </row>
    <row r="208" spans="1:8" x14ac:dyDescent="0.2">
      <c r="A208" s="18" t="s">
        <v>320</v>
      </c>
      <c r="B208" s="4" t="s">
        <v>319</v>
      </c>
      <c r="C208" s="17">
        <f>6.99*2</f>
        <v>13.98</v>
      </c>
      <c r="D208" s="63" t="s">
        <v>665</v>
      </c>
    </row>
    <row r="209" spans="1:8" x14ac:dyDescent="0.2">
      <c r="A209" s="16" t="s">
        <v>495</v>
      </c>
      <c r="B209" s="14" t="s">
        <v>494</v>
      </c>
      <c r="C209" s="15">
        <v>11.98</v>
      </c>
      <c r="D209" s="66" t="s">
        <v>626</v>
      </c>
    </row>
    <row r="210" spans="1:8" x14ac:dyDescent="0.2">
      <c r="A210" s="3" t="s">
        <v>324</v>
      </c>
      <c r="B210" s="4" t="s">
        <v>323</v>
      </c>
      <c r="C210" s="2">
        <f>6.99*2</f>
        <v>13.98</v>
      </c>
      <c r="D210" s="63" t="s">
        <v>665</v>
      </c>
    </row>
    <row r="211" spans="1:8" x14ac:dyDescent="0.2">
      <c r="A211" s="1" t="s">
        <v>322</v>
      </c>
      <c r="B211" s="4" t="s">
        <v>321</v>
      </c>
      <c r="C211" s="17">
        <f>9.99*2</f>
        <v>19.98</v>
      </c>
      <c r="D211" s="63" t="s">
        <v>666</v>
      </c>
    </row>
    <row r="212" spans="1:8" x14ac:dyDescent="0.2">
      <c r="A212" s="38" t="s">
        <v>328</v>
      </c>
      <c r="B212" s="37" t="s">
        <v>327</v>
      </c>
      <c r="C212" s="36">
        <f>14.99*2</f>
        <v>29.98</v>
      </c>
      <c r="D212" s="63" t="s">
        <v>664</v>
      </c>
      <c r="E212" s="39"/>
      <c r="F212" s="39"/>
      <c r="G212" s="39"/>
      <c r="H212" s="39"/>
    </row>
    <row r="213" spans="1:8" x14ac:dyDescent="0.2">
      <c r="A213" s="1" t="s">
        <v>338</v>
      </c>
      <c r="B213" s="4" t="s">
        <v>337</v>
      </c>
      <c r="C213" s="17">
        <v>39.979999999999997</v>
      </c>
      <c r="D213" s="63" t="s">
        <v>645</v>
      </c>
    </row>
    <row r="214" spans="1:8" x14ac:dyDescent="0.2">
      <c r="A214" s="1" t="s">
        <v>334</v>
      </c>
      <c r="B214" s="4" t="s">
        <v>333</v>
      </c>
      <c r="C214" s="17">
        <v>35.979999999999997</v>
      </c>
      <c r="D214" s="63" t="s">
        <v>645</v>
      </c>
    </row>
    <row r="215" spans="1:8" x14ac:dyDescent="0.2">
      <c r="A215" s="1" t="s">
        <v>344</v>
      </c>
      <c r="B215" s="4" t="s">
        <v>343</v>
      </c>
      <c r="C215" s="17">
        <f>21.99*2</f>
        <v>43.98</v>
      </c>
      <c r="D215" s="71">
        <v>89</v>
      </c>
    </row>
    <row r="216" spans="1:8" x14ac:dyDescent="0.2">
      <c r="A216" s="18" t="s">
        <v>342</v>
      </c>
      <c r="B216" s="4" t="s">
        <v>341</v>
      </c>
      <c r="C216" s="17">
        <f>22.99*2</f>
        <v>45.98</v>
      </c>
      <c r="D216" s="71">
        <v>88</v>
      </c>
    </row>
    <row r="217" spans="1:8" x14ac:dyDescent="0.2">
      <c r="A217" s="18" t="s">
        <v>212</v>
      </c>
      <c r="B217" s="4" t="s">
        <v>213</v>
      </c>
      <c r="C217" s="17">
        <f>10.99*2</f>
        <v>21.98</v>
      </c>
      <c r="D217" s="71">
        <v>61</v>
      </c>
    </row>
    <row r="218" spans="1:8" x14ac:dyDescent="0.2">
      <c r="A218" s="3" t="s">
        <v>214</v>
      </c>
      <c r="B218" s="4" t="s">
        <v>215</v>
      </c>
      <c r="C218" s="2">
        <f>29.99*2</f>
        <v>59.98</v>
      </c>
      <c r="D218" s="71">
        <v>114</v>
      </c>
    </row>
    <row r="219" spans="1:8" s="39" customFormat="1" x14ac:dyDescent="0.2">
      <c r="A219" s="3" t="s">
        <v>21</v>
      </c>
      <c r="B219" s="4" t="s">
        <v>25</v>
      </c>
      <c r="C219" s="2">
        <v>43.98</v>
      </c>
      <c r="D219" s="63" t="s">
        <v>587</v>
      </c>
      <c r="E219"/>
      <c r="F219"/>
      <c r="G219"/>
      <c r="H219"/>
    </row>
    <row r="220" spans="1:8" x14ac:dyDescent="0.2">
      <c r="A220" s="3" t="s">
        <v>23</v>
      </c>
      <c r="B220" s="4" t="s">
        <v>195</v>
      </c>
      <c r="C220" s="2">
        <v>39.979999999999997</v>
      </c>
      <c r="D220" s="63" t="s">
        <v>611</v>
      </c>
    </row>
    <row r="221" spans="1:8" x14ac:dyDescent="0.2">
      <c r="A221" s="3" t="s">
        <v>218</v>
      </c>
      <c r="B221" s="4" t="s">
        <v>219</v>
      </c>
      <c r="C221" s="2">
        <f>17.99*2</f>
        <v>35.979999999999997</v>
      </c>
      <c r="D221" s="71">
        <v>156</v>
      </c>
    </row>
    <row r="222" spans="1:8" x14ac:dyDescent="0.2">
      <c r="A222" s="3" t="s">
        <v>1</v>
      </c>
      <c r="B222" s="4" t="s">
        <v>0</v>
      </c>
      <c r="C222" s="2">
        <v>199.98</v>
      </c>
      <c r="D222" s="63" t="s">
        <v>564</v>
      </c>
    </row>
    <row r="223" spans="1:8" x14ac:dyDescent="0.2">
      <c r="A223" s="3" t="s">
        <v>8</v>
      </c>
      <c r="B223" s="4" t="s">
        <v>9</v>
      </c>
      <c r="C223" s="2">
        <v>139.97999999999999</v>
      </c>
      <c r="D223" s="63" t="s">
        <v>565</v>
      </c>
    </row>
    <row r="224" spans="1:8" x14ac:dyDescent="0.2">
      <c r="A224" s="3" t="s">
        <v>12</v>
      </c>
      <c r="B224" s="4" t="s">
        <v>28</v>
      </c>
      <c r="C224" s="2">
        <v>79.98</v>
      </c>
      <c r="D224" s="65" t="s">
        <v>652</v>
      </c>
    </row>
    <row r="225" spans="1:4" x14ac:dyDescent="0.2">
      <c r="A225" s="3" t="s">
        <v>19</v>
      </c>
      <c r="B225" s="4" t="s">
        <v>35</v>
      </c>
      <c r="C225" s="2">
        <v>59.98</v>
      </c>
      <c r="D225" s="65" t="s">
        <v>655</v>
      </c>
    </row>
    <row r="226" spans="1:4" x14ac:dyDescent="0.2">
      <c r="A226" s="3" t="s">
        <v>16</v>
      </c>
      <c r="B226" s="4" t="s">
        <v>32</v>
      </c>
      <c r="C226" s="2">
        <v>59.98</v>
      </c>
      <c r="D226" s="65" t="s">
        <v>653</v>
      </c>
    </row>
    <row r="227" spans="1:4" x14ac:dyDescent="0.2">
      <c r="A227" s="3" t="s">
        <v>13</v>
      </c>
      <c r="B227" s="4" t="s">
        <v>29</v>
      </c>
      <c r="C227" s="2">
        <v>69.98</v>
      </c>
      <c r="D227" s="65" t="s">
        <v>620</v>
      </c>
    </row>
    <row r="228" spans="1:4" x14ac:dyDescent="0.2">
      <c r="A228" s="18" t="s">
        <v>467</v>
      </c>
      <c r="B228" s="4" t="s">
        <v>466</v>
      </c>
      <c r="C228" s="17" t="s">
        <v>208</v>
      </c>
      <c r="D228" s="63" t="s">
        <v>638</v>
      </c>
    </row>
    <row r="229" spans="1:4" x14ac:dyDescent="0.2">
      <c r="A229" s="18" t="s">
        <v>465</v>
      </c>
      <c r="B229" s="4" t="s">
        <v>464</v>
      </c>
      <c r="C229" s="17" t="s">
        <v>208</v>
      </c>
      <c r="D229" s="63" t="s">
        <v>638</v>
      </c>
    </row>
    <row r="230" spans="1:4" x14ac:dyDescent="0.2">
      <c r="A230" s="3" t="s">
        <v>103</v>
      </c>
      <c r="B230" s="4" t="s">
        <v>674</v>
      </c>
      <c r="C230" s="2" t="s">
        <v>208</v>
      </c>
      <c r="D230" s="65" t="s">
        <v>122</v>
      </c>
    </row>
    <row r="231" spans="1:4" x14ac:dyDescent="0.2">
      <c r="A231" s="3" t="s">
        <v>105</v>
      </c>
      <c r="B231" s="4" t="s">
        <v>675</v>
      </c>
      <c r="C231" s="2" t="s">
        <v>208</v>
      </c>
      <c r="D231" s="65" t="s">
        <v>122</v>
      </c>
    </row>
    <row r="232" spans="1:4" x14ac:dyDescent="0.2">
      <c r="A232" s="3" t="s">
        <v>104</v>
      </c>
      <c r="B232" s="4" t="s">
        <v>676</v>
      </c>
      <c r="C232" s="2" t="s">
        <v>208</v>
      </c>
      <c r="D232" s="65" t="s">
        <v>122</v>
      </c>
    </row>
    <row r="233" spans="1:4" x14ac:dyDescent="0.2">
      <c r="A233" s="3" t="s">
        <v>461</v>
      </c>
      <c r="B233" s="4" t="s">
        <v>460</v>
      </c>
      <c r="C233" s="17" t="s">
        <v>208</v>
      </c>
      <c r="D233" s="69">
        <v>98</v>
      </c>
    </row>
    <row r="234" spans="1:4" x14ac:dyDescent="0.2">
      <c r="A234" s="3" t="s">
        <v>459</v>
      </c>
      <c r="B234" s="4" t="s">
        <v>458</v>
      </c>
      <c r="C234" s="17" t="s">
        <v>208</v>
      </c>
      <c r="D234" s="71">
        <v>98</v>
      </c>
    </row>
    <row r="235" spans="1:4" x14ac:dyDescent="0.2">
      <c r="A235" s="18" t="s">
        <v>463</v>
      </c>
      <c r="B235" s="4" t="s">
        <v>462</v>
      </c>
      <c r="C235" s="17" t="s">
        <v>208</v>
      </c>
      <c r="D235" s="71">
        <v>98</v>
      </c>
    </row>
    <row r="236" spans="1:4" x14ac:dyDescent="0.2">
      <c r="A236" s="18" t="s">
        <v>384</v>
      </c>
      <c r="B236" s="4" t="s">
        <v>383</v>
      </c>
      <c r="C236" s="17">
        <f>15.99*2</f>
        <v>31.98</v>
      </c>
      <c r="D236" s="63" t="s">
        <v>651</v>
      </c>
    </row>
    <row r="237" spans="1:4" x14ac:dyDescent="0.2">
      <c r="A237" s="3" t="s">
        <v>528</v>
      </c>
      <c r="B237" s="4" t="s">
        <v>527</v>
      </c>
      <c r="C237" s="2">
        <f>25*2</f>
        <v>50</v>
      </c>
      <c r="D237" s="63" t="s">
        <v>596</v>
      </c>
    </row>
    <row r="238" spans="1:4" x14ac:dyDescent="0.2">
      <c r="A238" s="3" t="s">
        <v>526</v>
      </c>
      <c r="B238" s="4" t="s">
        <v>525</v>
      </c>
      <c r="C238" s="2">
        <f>25*2</f>
        <v>50</v>
      </c>
      <c r="D238" s="63" t="s">
        <v>596</v>
      </c>
    </row>
    <row r="239" spans="1:4" x14ac:dyDescent="0.2">
      <c r="A239" s="3" t="s">
        <v>431</v>
      </c>
      <c r="B239" s="4" t="s">
        <v>430</v>
      </c>
      <c r="C239" s="2">
        <v>57</v>
      </c>
      <c r="D239" s="63" t="s">
        <v>561</v>
      </c>
    </row>
    <row r="240" spans="1:4" x14ac:dyDescent="0.2">
      <c r="A240" s="3" t="s">
        <v>429</v>
      </c>
      <c r="B240" s="4" t="s">
        <v>428</v>
      </c>
      <c r="C240" s="2">
        <v>47</v>
      </c>
      <c r="D240" s="65" t="s">
        <v>561</v>
      </c>
    </row>
    <row r="241" spans="1:8" x14ac:dyDescent="0.2">
      <c r="A241" s="40" t="s">
        <v>435</v>
      </c>
      <c r="B241" s="37" t="s">
        <v>434</v>
      </c>
      <c r="C241" s="2">
        <v>52</v>
      </c>
      <c r="D241" s="63" t="s">
        <v>471</v>
      </c>
      <c r="E241" s="39"/>
      <c r="F241" s="39"/>
      <c r="G241" s="39"/>
      <c r="H241" s="39"/>
    </row>
    <row r="242" spans="1:8" x14ac:dyDescent="0.2">
      <c r="A242" s="3" t="s">
        <v>437</v>
      </c>
      <c r="B242" s="4" t="s">
        <v>436</v>
      </c>
      <c r="C242" s="2">
        <v>57</v>
      </c>
      <c r="D242" s="63" t="s">
        <v>647</v>
      </c>
    </row>
    <row r="243" spans="1:8" x14ac:dyDescent="0.2">
      <c r="A243" s="3" t="s">
        <v>433</v>
      </c>
      <c r="B243" s="4" t="s">
        <v>432</v>
      </c>
      <c r="C243" s="2">
        <v>57</v>
      </c>
      <c r="D243" s="63" t="s">
        <v>647</v>
      </c>
    </row>
    <row r="244" spans="1:8" x14ac:dyDescent="0.2">
      <c r="A244" s="3" t="s">
        <v>439</v>
      </c>
      <c r="B244" s="4" t="s">
        <v>438</v>
      </c>
      <c r="C244" s="2">
        <v>47</v>
      </c>
      <c r="D244" s="63" t="s">
        <v>471</v>
      </c>
    </row>
    <row r="245" spans="1:8" x14ac:dyDescent="0.2">
      <c r="A245" s="3" t="s">
        <v>121</v>
      </c>
      <c r="B245" s="4" t="s">
        <v>201</v>
      </c>
      <c r="C245" s="2">
        <v>27.98</v>
      </c>
      <c r="D245" s="63" t="s">
        <v>563</v>
      </c>
    </row>
    <row r="246" spans="1:8" x14ac:dyDescent="0.2">
      <c r="A246" s="1" t="s">
        <v>394</v>
      </c>
      <c r="B246" s="4" t="s">
        <v>393</v>
      </c>
      <c r="C246" s="17">
        <f>16.99*2</f>
        <v>33.979999999999997</v>
      </c>
      <c r="D246" s="71">
        <v>107</v>
      </c>
    </row>
    <row r="247" spans="1:8" x14ac:dyDescent="0.2">
      <c r="A247" s="3" t="s">
        <v>115</v>
      </c>
      <c r="B247" s="4" t="s">
        <v>178</v>
      </c>
      <c r="C247" s="2">
        <v>29.98</v>
      </c>
      <c r="D247" s="65" t="s">
        <v>562</v>
      </c>
    </row>
    <row r="248" spans="1:8" x14ac:dyDescent="0.2">
      <c r="A248" s="3" t="s">
        <v>114</v>
      </c>
      <c r="B248" s="4" t="s">
        <v>200</v>
      </c>
      <c r="C248" s="2">
        <v>29.98</v>
      </c>
      <c r="D248" s="65" t="s">
        <v>562</v>
      </c>
    </row>
    <row r="249" spans="1:8" x14ac:dyDescent="0.2">
      <c r="A249" s="3" t="s">
        <v>117</v>
      </c>
      <c r="B249" s="4" t="s">
        <v>118</v>
      </c>
      <c r="C249" s="2">
        <v>33.979999999999997</v>
      </c>
      <c r="D249" s="63" t="s">
        <v>563</v>
      </c>
    </row>
    <row r="250" spans="1:8" x14ac:dyDescent="0.2">
      <c r="A250" s="3" t="s">
        <v>358</v>
      </c>
      <c r="B250" s="4" t="s">
        <v>357</v>
      </c>
      <c r="C250" s="17" t="s">
        <v>208</v>
      </c>
      <c r="D250" s="63" t="s">
        <v>174</v>
      </c>
    </row>
    <row r="251" spans="1:8" x14ac:dyDescent="0.2">
      <c r="A251" s="18" t="s">
        <v>404</v>
      </c>
      <c r="B251" s="4" t="s">
        <v>403</v>
      </c>
      <c r="C251" s="17" t="s">
        <v>399</v>
      </c>
      <c r="D251" s="63" t="s">
        <v>641</v>
      </c>
    </row>
    <row r="252" spans="1:8" x14ac:dyDescent="0.2">
      <c r="A252" s="18" t="s">
        <v>401</v>
      </c>
      <c r="B252" s="4" t="s">
        <v>400</v>
      </c>
      <c r="C252" s="17" t="s">
        <v>402</v>
      </c>
      <c r="D252" s="63" t="s">
        <v>468</v>
      </c>
    </row>
    <row r="253" spans="1:8" s="39" customFormat="1" x14ac:dyDescent="0.2">
      <c r="A253" s="3" t="s">
        <v>415</v>
      </c>
      <c r="B253" s="4" t="s">
        <v>414</v>
      </c>
      <c r="C253" s="2" t="s">
        <v>410</v>
      </c>
      <c r="D253" s="65" t="s">
        <v>640</v>
      </c>
      <c r="E253"/>
      <c r="F253"/>
      <c r="G253"/>
      <c r="H253"/>
    </row>
    <row r="254" spans="1:8" s="39" customFormat="1" x14ac:dyDescent="0.2">
      <c r="A254" s="18" t="s">
        <v>364</v>
      </c>
      <c r="B254" s="4" t="s">
        <v>363</v>
      </c>
      <c r="C254" s="17">
        <f>5.99*2</f>
        <v>11.98</v>
      </c>
      <c r="D254" s="65" t="s">
        <v>174</v>
      </c>
      <c r="E254"/>
      <c r="F254"/>
      <c r="G254"/>
      <c r="H254"/>
    </row>
    <row r="255" spans="1:8" x14ac:dyDescent="0.2">
      <c r="A255" s="3" t="s">
        <v>362</v>
      </c>
      <c r="B255" s="4" t="s">
        <v>361</v>
      </c>
      <c r="C255" s="2">
        <f>6.99*2</f>
        <v>13.98</v>
      </c>
      <c r="D255" s="65" t="s">
        <v>174</v>
      </c>
    </row>
    <row r="256" spans="1:8" x14ac:dyDescent="0.2">
      <c r="A256" s="3" t="s">
        <v>378</v>
      </c>
      <c r="B256" s="4" t="s">
        <v>377</v>
      </c>
      <c r="C256" s="2">
        <f>6.99*2</f>
        <v>13.98</v>
      </c>
      <c r="D256" s="65" t="s">
        <v>617</v>
      </c>
    </row>
    <row r="257" spans="1:5" x14ac:dyDescent="0.2">
      <c r="A257" s="3" t="s">
        <v>372</v>
      </c>
      <c r="B257" s="4" t="s">
        <v>371</v>
      </c>
      <c r="C257" s="2">
        <f>9.99*2</f>
        <v>19.98</v>
      </c>
      <c r="D257" s="65" t="s">
        <v>642</v>
      </c>
    </row>
    <row r="258" spans="1:5" x14ac:dyDescent="0.2">
      <c r="A258" s="18" t="s">
        <v>368</v>
      </c>
      <c r="B258" s="4" t="s">
        <v>367</v>
      </c>
      <c r="C258" s="17">
        <f>10.99*2</f>
        <v>21.98</v>
      </c>
      <c r="D258" s="65" t="s">
        <v>173</v>
      </c>
    </row>
    <row r="259" spans="1:5" x14ac:dyDescent="0.2">
      <c r="A259" s="41" t="s">
        <v>350</v>
      </c>
      <c r="B259" s="20" t="s">
        <v>349</v>
      </c>
      <c r="C259" s="47">
        <f>11.99*2</f>
        <v>23.98</v>
      </c>
      <c r="D259" s="62" t="s">
        <v>175</v>
      </c>
    </row>
    <row r="260" spans="1:5" x14ac:dyDescent="0.2">
      <c r="A260" s="44" t="s">
        <v>356</v>
      </c>
      <c r="B260" s="20" t="s">
        <v>355</v>
      </c>
      <c r="C260" s="47">
        <f>12.99*2</f>
        <v>25.98</v>
      </c>
      <c r="D260" s="62" t="s">
        <v>175</v>
      </c>
    </row>
    <row r="261" spans="1:5" x14ac:dyDescent="0.2">
      <c r="A261" s="41" t="s">
        <v>113</v>
      </c>
      <c r="B261" s="20" t="s">
        <v>110</v>
      </c>
      <c r="C261" s="56">
        <v>25.98</v>
      </c>
      <c r="D261" s="62" t="s">
        <v>649</v>
      </c>
    </row>
    <row r="262" spans="1:5" x14ac:dyDescent="0.2">
      <c r="A262" s="3" t="s">
        <v>106</v>
      </c>
      <c r="B262" s="4" t="s">
        <v>107</v>
      </c>
      <c r="C262" s="2">
        <v>29.98</v>
      </c>
      <c r="D262" s="63" t="s">
        <v>648</v>
      </c>
    </row>
    <row r="263" spans="1:5" x14ac:dyDescent="0.2">
      <c r="A263" s="13" t="s">
        <v>473</v>
      </c>
      <c r="B263" s="14" t="s">
        <v>472</v>
      </c>
      <c r="C263" s="21" t="s">
        <v>208</v>
      </c>
      <c r="D263" s="34">
        <v>185</v>
      </c>
      <c r="E263" s="54"/>
    </row>
    <row r="264" spans="1:5" x14ac:dyDescent="0.2">
      <c r="A264" s="13" t="s">
        <v>483</v>
      </c>
      <c r="B264" s="14" t="s">
        <v>482</v>
      </c>
      <c r="C264" s="21" t="s">
        <v>208</v>
      </c>
      <c r="D264" s="34">
        <v>184</v>
      </c>
    </row>
    <row r="265" spans="1:5" x14ac:dyDescent="0.2">
      <c r="A265" s="13" t="s">
        <v>477</v>
      </c>
      <c r="B265" s="14" t="s">
        <v>476</v>
      </c>
      <c r="C265" s="21" t="s">
        <v>208</v>
      </c>
      <c r="D265" s="34">
        <v>185</v>
      </c>
    </row>
    <row r="266" spans="1:5" x14ac:dyDescent="0.2">
      <c r="A266" s="13" t="s">
        <v>475</v>
      </c>
      <c r="B266" s="14" t="s">
        <v>474</v>
      </c>
      <c r="C266" s="21" t="s">
        <v>208</v>
      </c>
      <c r="D266" s="34">
        <v>185</v>
      </c>
    </row>
    <row r="267" spans="1:5" x14ac:dyDescent="0.2">
      <c r="A267" s="13" t="s">
        <v>481</v>
      </c>
      <c r="B267" s="14" t="s">
        <v>480</v>
      </c>
      <c r="C267" s="21" t="s">
        <v>208</v>
      </c>
      <c r="D267" s="34">
        <v>184</v>
      </c>
      <c r="E267" s="52"/>
    </row>
    <row r="268" spans="1:5" x14ac:dyDescent="0.2">
      <c r="A268" s="13" t="s">
        <v>479</v>
      </c>
      <c r="B268" s="14" t="s">
        <v>478</v>
      </c>
      <c r="C268" s="21" t="s">
        <v>208</v>
      </c>
      <c r="D268" s="49">
        <v>184</v>
      </c>
      <c r="E268" s="52"/>
    </row>
    <row r="269" spans="1:5" x14ac:dyDescent="0.2">
      <c r="A269" s="3" t="s">
        <v>419</v>
      </c>
      <c r="B269" s="4" t="s">
        <v>418</v>
      </c>
      <c r="C269" s="2">
        <v>12</v>
      </c>
      <c r="D269" s="65" t="s">
        <v>128</v>
      </c>
    </row>
    <row r="270" spans="1:5" x14ac:dyDescent="0.2">
      <c r="A270" s="3" t="s">
        <v>421</v>
      </c>
      <c r="B270" s="4" t="s">
        <v>420</v>
      </c>
      <c r="C270" s="17" t="s">
        <v>208</v>
      </c>
      <c r="D270" s="65" t="s">
        <v>639</v>
      </c>
    </row>
    <row r="271" spans="1:5" x14ac:dyDescent="0.2">
      <c r="A271" s="3" t="s">
        <v>425</v>
      </c>
      <c r="B271" s="4" t="s">
        <v>424</v>
      </c>
      <c r="C271" s="2">
        <v>62</v>
      </c>
      <c r="D271" s="65" t="s">
        <v>471</v>
      </c>
    </row>
    <row r="272" spans="1:5" x14ac:dyDescent="0.2">
      <c r="A272" s="18" t="s">
        <v>315</v>
      </c>
      <c r="B272" s="4" t="s">
        <v>316</v>
      </c>
      <c r="C272" s="17">
        <f>10.99*2</f>
        <v>21.98</v>
      </c>
      <c r="D272" s="68">
        <v>166</v>
      </c>
    </row>
    <row r="273" spans="1:5" x14ac:dyDescent="0.2">
      <c r="A273" s="3" t="s">
        <v>579</v>
      </c>
      <c r="B273" s="4" t="s">
        <v>578</v>
      </c>
      <c r="C273" s="2">
        <f>14.99*2</f>
        <v>29.98</v>
      </c>
      <c r="D273" s="65" t="s">
        <v>660</v>
      </c>
    </row>
    <row r="274" spans="1:5" x14ac:dyDescent="0.2">
      <c r="A274" s="3" t="s">
        <v>583</v>
      </c>
      <c r="B274" s="4" t="s">
        <v>582</v>
      </c>
      <c r="C274" s="2">
        <f>15.99*2</f>
        <v>31.98</v>
      </c>
      <c r="D274" s="65" t="s">
        <v>624</v>
      </c>
      <c r="E274" s="53"/>
    </row>
    <row r="275" spans="1:5" x14ac:dyDescent="0.2">
      <c r="A275" s="3" t="s">
        <v>127</v>
      </c>
      <c r="B275" s="4" t="s">
        <v>202</v>
      </c>
      <c r="C275" s="2">
        <v>33.979999999999997</v>
      </c>
      <c r="D275" s="65" t="s">
        <v>610</v>
      </c>
      <c r="E275" s="53"/>
    </row>
    <row r="276" spans="1:5" x14ac:dyDescent="0.2">
      <c r="A276" s="3" t="s">
        <v>124</v>
      </c>
      <c r="B276" s="4" t="s">
        <v>123</v>
      </c>
      <c r="C276" s="2">
        <v>31.98</v>
      </c>
      <c r="D276" s="65" t="s">
        <v>659</v>
      </c>
    </row>
    <row r="277" spans="1:5" x14ac:dyDescent="0.2">
      <c r="A277" s="3" t="s">
        <v>574</v>
      </c>
      <c r="B277" s="4" t="s">
        <v>573</v>
      </c>
      <c r="C277" s="2">
        <f>19.99*2</f>
        <v>39.979999999999997</v>
      </c>
      <c r="D277" s="65" t="s">
        <v>597</v>
      </c>
    </row>
    <row r="278" spans="1:5" x14ac:dyDescent="0.2">
      <c r="A278" s="18" t="s">
        <v>380</v>
      </c>
      <c r="B278" s="4" t="s">
        <v>379</v>
      </c>
      <c r="C278" s="17">
        <f>14.99*2</f>
        <v>29.98</v>
      </c>
      <c r="D278" s="65" t="s">
        <v>651</v>
      </c>
    </row>
    <row r="279" spans="1:5" x14ac:dyDescent="0.2">
      <c r="A279" s="3" t="s">
        <v>392</v>
      </c>
      <c r="B279" s="4" t="s">
        <v>391</v>
      </c>
      <c r="C279" s="2">
        <f>13.99*2</f>
        <v>27.98</v>
      </c>
      <c r="D279" s="71">
        <v>107</v>
      </c>
    </row>
    <row r="280" spans="1:5" x14ac:dyDescent="0.2">
      <c r="A280" s="18" t="s">
        <v>360</v>
      </c>
      <c r="B280" s="4" t="s">
        <v>359</v>
      </c>
      <c r="C280" s="17">
        <f>5.49*2</f>
        <v>10.98</v>
      </c>
      <c r="D280" s="63" t="s">
        <v>174</v>
      </c>
    </row>
    <row r="281" spans="1:5" x14ac:dyDescent="0.2">
      <c r="A281" s="18" t="s">
        <v>346</v>
      </c>
      <c r="B281" s="4" t="s">
        <v>345</v>
      </c>
      <c r="C281" s="17">
        <v>23.98</v>
      </c>
      <c r="D281" s="63" t="s">
        <v>175</v>
      </c>
    </row>
    <row r="282" spans="1:5" x14ac:dyDescent="0.2">
      <c r="A282" s="1" t="s">
        <v>352</v>
      </c>
      <c r="B282" s="4" t="s">
        <v>351</v>
      </c>
      <c r="C282" s="17">
        <v>25.98</v>
      </c>
      <c r="D282" s="63" t="s">
        <v>175</v>
      </c>
    </row>
    <row r="283" spans="1:5" x14ac:dyDescent="0.2">
      <c r="A283" s="18" t="s">
        <v>386</v>
      </c>
      <c r="B283" s="4" t="s">
        <v>385</v>
      </c>
      <c r="C283" s="17">
        <f>15.99*2</f>
        <v>31.98</v>
      </c>
      <c r="D283" s="63" t="s">
        <v>650</v>
      </c>
    </row>
  </sheetData>
  <sortState xmlns:xlrd2="http://schemas.microsoft.com/office/spreadsheetml/2017/richdata2" ref="A3:H283">
    <sortCondition ref="A3:A283"/>
  </sortState>
  <phoneticPr fontId="9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Jan-Aug 2020 New Arrival Styles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2019-12-10T00:35:00Z</dcterms:created>
  <dcterms:modified xsi:type="dcterms:W3CDTF">2020-07-24T23:00:17Z</dcterms:modified>
</cp:coreProperties>
</file>